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11Admin\Downloads\"/>
    </mc:Choice>
  </mc:AlternateContent>
  <xr:revisionPtr revIDLastSave="0" documentId="8_{C83B53D9-7DF7-4903-9D06-2FDC0A19D7F1}" xr6:coauthVersionLast="36" xr6:coauthVersionMax="36" xr10:uidLastSave="{00000000-0000-0000-0000-000000000000}"/>
  <bookViews>
    <workbookView xWindow="-94" yWindow="-94" windowWidth="21797" windowHeight="12977" tabRatio="918" xr2:uid="{052B02B7-088E-4A9F-9E80-6398FE8653EF}"/>
  </bookViews>
  <sheets>
    <sheet name="Instructions" sheetId="25" r:id="rId1"/>
    <sheet name="Application Detail" sheetId="34" r:id="rId2"/>
    <sheet name="Narrative" sheetId="35" r:id="rId3"/>
    <sheet name="Consortium Budget Overview" sheetId="5" r:id="rId4"/>
    <sheet name="Consortium-Lead" sheetId="12" r:id="rId5"/>
    <sheet name="CM-1" sheetId="30" r:id="rId6"/>
    <sheet name="CM-2" sheetId="31" r:id="rId7"/>
    <sheet name="CM-3" sheetId="32" r:id="rId8"/>
    <sheet name="CM-4" sheetId="33" r:id="rId9"/>
    <sheet name="CM-5" sheetId="36" r:id="rId10"/>
    <sheet name="CM-6" sheetId="37" r:id="rId11"/>
  </sheets>
  <definedNames>
    <definedName name="_xlnm.Print_Area" localSheetId="5">'CM-1'!#REF!</definedName>
    <definedName name="_xlnm.Print_Area" localSheetId="6">'CM-2'!#REF!</definedName>
    <definedName name="_xlnm.Print_Area" localSheetId="7">'CM-3'!#REF!</definedName>
    <definedName name="_xlnm.Print_Area" localSheetId="8">'CM-4'!#REF!</definedName>
    <definedName name="_xlnm.Print_Area" localSheetId="4">'Consortium-Lead'!$A$1:$Z$262</definedName>
    <definedName name="_xlnm.Print_Titles" localSheetId="5">'CM-1'!$9:$9</definedName>
    <definedName name="_xlnm.Print_Titles" localSheetId="6">'CM-2'!$9:$9</definedName>
    <definedName name="_xlnm.Print_Titles" localSheetId="7">'CM-3'!$9:$9</definedName>
    <definedName name="_xlnm.Print_Titles" localSheetId="8">'CM-4'!$9:$9</definedName>
    <definedName name="_xlnm.Print_Titles" localSheetId="3">'Consortium Budget Overview'!$B:$B</definedName>
    <definedName name="_xlnm.Print_Titles" localSheetId="4">'Consortium-Lead'!$9:$9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X28" i="32" l="1"/>
  <c r="H101" i="32"/>
  <c r="L101" i="32"/>
  <c r="P101" i="32"/>
  <c r="T101" i="32"/>
  <c r="X101" i="32"/>
  <c r="Y101" i="32"/>
  <c r="H81" i="32"/>
  <c r="L81" i="32"/>
  <c r="P81" i="32"/>
  <c r="T81" i="32"/>
  <c r="X81" i="32"/>
  <c r="H62" i="32"/>
  <c r="L62" i="32"/>
  <c r="P62" i="32"/>
  <c r="T62" i="32"/>
  <c r="X62" i="32"/>
  <c r="H52" i="32"/>
  <c r="L52" i="32"/>
  <c r="P52" i="32"/>
  <c r="T52" i="32"/>
  <c r="X52" i="32"/>
  <c r="H41" i="32"/>
  <c r="L41" i="32"/>
  <c r="P41" i="32"/>
  <c r="T41" i="32"/>
  <c r="X41" i="32"/>
  <c r="X65" i="32"/>
  <c r="X151" i="30"/>
  <c r="P151" i="30"/>
  <c r="L150" i="30"/>
  <c r="H251" i="37"/>
  <c r="L251" i="37"/>
  <c r="P251" i="37"/>
  <c r="T251" i="37"/>
  <c r="X251" i="37"/>
  <c r="H242" i="37"/>
  <c r="L242" i="37"/>
  <c r="P242" i="37"/>
  <c r="T242" i="37"/>
  <c r="X242" i="37"/>
  <c r="Y242" i="37"/>
  <c r="H243" i="37"/>
  <c r="L243" i="37"/>
  <c r="P243" i="37"/>
  <c r="T243" i="37"/>
  <c r="X243" i="37"/>
  <c r="Y243" i="37"/>
  <c r="H244" i="37"/>
  <c r="L244" i="37"/>
  <c r="P244" i="37"/>
  <c r="T244" i="37"/>
  <c r="X244" i="37"/>
  <c r="H236" i="37"/>
  <c r="L236" i="37"/>
  <c r="P236" i="37"/>
  <c r="T236" i="37"/>
  <c r="X236" i="37"/>
  <c r="Y236" i="37"/>
  <c r="H237" i="37"/>
  <c r="L237" i="37"/>
  <c r="P237" i="37"/>
  <c r="T237" i="37"/>
  <c r="X237" i="37"/>
  <c r="Y237" i="37" s="1"/>
  <c r="H238" i="37"/>
  <c r="L238" i="37"/>
  <c r="P238" i="37"/>
  <c r="T238" i="37"/>
  <c r="X238" i="37"/>
  <c r="H230" i="37"/>
  <c r="L230" i="37"/>
  <c r="P230" i="37"/>
  <c r="T230" i="37"/>
  <c r="X230" i="37"/>
  <c r="H231" i="37"/>
  <c r="L231" i="37"/>
  <c r="P231" i="37"/>
  <c r="T231" i="37"/>
  <c r="X231" i="37"/>
  <c r="Y231" i="37"/>
  <c r="H232" i="37"/>
  <c r="L232" i="37"/>
  <c r="P232" i="37"/>
  <c r="T232" i="37"/>
  <c r="X232" i="37"/>
  <c r="H224" i="37"/>
  <c r="L224" i="37"/>
  <c r="P224" i="37"/>
  <c r="T224" i="37"/>
  <c r="X224" i="37"/>
  <c r="Y224" i="37"/>
  <c r="H225" i="37"/>
  <c r="L225" i="37"/>
  <c r="P225" i="37"/>
  <c r="T225" i="37"/>
  <c r="X225" i="37"/>
  <c r="Y225" i="37"/>
  <c r="H226" i="37"/>
  <c r="L226" i="37"/>
  <c r="P226" i="37"/>
  <c r="T226" i="37"/>
  <c r="X226" i="37"/>
  <c r="H214" i="37"/>
  <c r="L214" i="37"/>
  <c r="P214" i="37"/>
  <c r="T214" i="37"/>
  <c r="X214" i="37"/>
  <c r="H215" i="37"/>
  <c r="L215" i="37"/>
  <c r="P215" i="37"/>
  <c r="T215" i="37"/>
  <c r="X215" i="37"/>
  <c r="H216" i="37"/>
  <c r="L216" i="37"/>
  <c r="P216" i="37"/>
  <c r="T216" i="37"/>
  <c r="X216" i="37"/>
  <c r="H208" i="37"/>
  <c r="L208" i="37"/>
  <c r="P208" i="37"/>
  <c r="T208" i="37"/>
  <c r="X208" i="37"/>
  <c r="H209" i="37"/>
  <c r="L209" i="37"/>
  <c r="P209" i="37"/>
  <c r="T209" i="37"/>
  <c r="X209" i="37"/>
  <c r="H210" i="37"/>
  <c r="L210" i="37"/>
  <c r="P210" i="37"/>
  <c r="T210" i="37"/>
  <c r="X210" i="37"/>
  <c r="H202" i="37"/>
  <c r="L202" i="37"/>
  <c r="P202" i="37"/>
  <c r="T202" i="37"/>
  <c r="X202" i="37"/>
  <c r="H203" i="37"/>
  <c r="L203" i="37"/>
  <c r="P203" i="37"/>
  <c r="T203" i="37"/>
  <c r="X203" i="37"/>
  <c r="H204" i="37"/>
  <c r="L204" i="37"/>
  <c r="P204" i="37"/>
  <c r="T204" i="37"/>
  <c r="X204" i="37"/>
  <c r="H196" i="37"/>
  <c r="L196" i="37"/>
  <c r="P196" i="37"/>
  <c r="T196" i="37"/>
  <c r="X196" i="37"/>
  <c r="H197" i="37"/>
  <c r="L197" i="37"/>
  <c r="P197" i="37"/>
  <c r="T197" i="37"/>
  <c r="X197" i="37"/>
  <c r="H198" i="37"/>
  <c r="L198" i="37"/>
  <c r="P198" i="37"/>
  <c r="T198" i="37"/>
  <c r="X198" i="37"/>
  <c r="H190" i="37"/>
  <c r="L190" i="37"/>
  <c r="P190" i="37"/>
  <c r="T190" i="37"/>
  <c r="X190" i="37"/>
  <c r="H191" i="37"/>
  <c r="L191" i="37"/>
  <c r="P191" i="37"/>
  <c r="T191" i="37"/>
  <c r="X191" i="37"/>
  <c r="H192" i="37"/>
  <c r="L192" i="37"/>
  <c r="P192" i="37"/>
  <c r="T192" i="37"/>
  <c r="X192" i="37"/>
  <c r="H184" i="37"/>
  <c r="L184" i="37"/>
  <c r="P184" i="37"/>
  <c r="T184" i="37"/>
  <c r="X184" i="37"/>
  <c r="H185" i="37"/>
  <c r="L185" i="37"/>
  <c r="P185" i="37"/>
  <c r="T185" i="37"/>
  <c r="X185" i="37"/>
  <c r="H186" i="37"/>
  <c r="L186" i="37"/>
  <c r="P186" i="37"/>
  <c r="T186" i="37"/>
  <c r="X186" i="37"/>
  <c r="H178" i="37"/>
  <c r="L178" i="37"/>
  <c r="P178" i="37"/>
  <c r="T178" i="37"/>
  <c r="X178" i="37"/>
  <c r="H179" i="37"/>
  <c r="L179" i="37"/>
  <c r="P179" i="37"/>
  <c r="T179" i="37"/>
  <c r="X179" i="37"/>
  <c r="H180" i="37"/>
  <c r="L180" i="37"/>
  <c r="P180" i="37"/>
  <c r="T180" i="37"/>
  <c r="X180" i="37"/>
  <c r="H172" i="37"/>
  <c r="L172" i="37"/>
  <c r="P172" i="37"/>
  <c r="T172" i="37"/>
  <c r="X172" i="37"/>
  <c r="H173" i="37"/>
  <c r="L173" i="37"/>
  <c r="P173" i="37"/>
  <c r="T173" i="37"/>
  <c r="X173" i="37"/>
  <c r="H174" i="37"/>
  <c r="L174" i="37"/>
  <c r="P174" i="37"/>
  <c r="T174" i="37"/>
  <c r="X174" i="37"/>
  <c r="H166" i="37"/>
  <c r="L166" i="37"/>
  <c r="P166" i="37"/>
  <c r="T166" i="37"/>
  <c r="X166" i="37"/>
  <c r="H167" i="37"/>
  <c r="L167" i="37"/>
  <c r="P167" i="37"/>
  <c r="T167" i="37"/>
  <c r="X167" i="37"/>
  <c r="H168" i="37"/>
  <c r="L168" i="37"/>
  <c r="P168" i="37"/>
  <c r="T168" i="37"/>
  <c r="X168" i="37"/>
  <c r="H160" i="37"/>
  <c r="L160" i="37"/>
  <c r="P160" i="37"/>
  <c r="T160" i="37"/>
  <c r="X160" i="37"/>
  <c r="H161" i="37"/>
  <c r="L161" i="37"/>
  <c r="P161" i="37"/>
  <c r="T161" i="37"/>
  <c r="X161" i="37"/>
  <c r="H162" i="37"/>
  <c r="L162" i="37"/>
  <c r="P162" i="37"/>
  <c r="T162" i="37"/>
  <c r="X162" i="37"/>
  <c r="H150" i="37"/>
  <c r="L150" i="37"/>
  <c r="P150" i="37"/>
  <c r="T150" i="37"/>
  <c r="X150" i="37"/>
  <c r="H151" i="37"/>
  <c r="L151" i="37"/>
  <c r="P151" i="37"/>
  <c r="T151" i="37"/>
  <c r="X151" i="37"/>
  <c r="H152" i="37"/>
  <c r="L152" i="37"/>
  <c r="P152" i="37"/>
  <c r="T152" i="37"/>
  <c r="X152" i="37"/>
  <c r="H144" i="37"/>
  <c r="L144" i="37"/>
  <c r="P144" i="37"/>
  <c r="T144" i="37"/>
  <c r="X144" i="37"/>
  <c r="H145" i="37"/>
  <c r="L145" i="37"/>
  <c r="P145" i="37"/>
  <c r="T145" i="37"/>
  <c r="X145" i="37"/>
  <c r="H146" i="37"/>
  <c r="L146" i="37"/>
  <c r="P146" i="37"/>
  <c r="T146" i="37"/>
  <c r="X146" i="37"/>
  <c r="H138" i="37"/>
  <c r="L138" i="37"/>
  <c r="P138" i="37"/>
  <c r="T138" i="37"/>
  <c r="X138" i="37"/>
  <c r="H139" i="37"/>
  <c r="L139" i="37"/>
  <c r="P139" i="37"/>
  <c r="T139" i="37"/>
  <c r="X139" i="37"/>
  <c r="H140" i="37"/>
  <c r="L140" i="37"/>
  <c r="P140" i="37"/>
  <c r="T140" i="37"/>
  <c r="X140" i="37"/>
  <c r="H128" i="37"/>
  <c r="L128" i="37"/>
  <c r="P128" i="37"/>
  <c r="T128" i="37"/>
  <c r="X128" i="37"/>
  <c r="H129" i="37"/>
  <c r="L129" i="37"/>
  <c r="P129" i="37"/>
  <c r="T129" i="37"/>
  <c r="X129" i="37"/>
  <c r="H130" i="37"/>
  <c r="L130" i="37"/>
  <c r="P130" i="37"/>
  <c r="T130" i="37"/>
  <c r="X130" i="37"/>
  <c r="H122" i="37"/>
  <c r="L122" i="37"/>
  <c r="P122" i="37"/>
  <c r="T122" i="37"/>
  <c r="X122" i="37"/>
  <c r="H123" i="37"/>
  <c r="L123" i="37"/>
  <c r="P123" i="37"/>
  <c r="T123" i="37"/>
  <c r="X123" i="37"/>
  <c r="H124" i="37"/>
  <c r="L124" i="37"/>
  <c r="P124" i="37"/>
  <c r="T124" i="37"/>
  <c r="X124" i="37"/>
  <c r="H116" i="37"/>
  <c r="L116" i="37"/>
  <c r="P116" i="37"/>
  <c r="T116" i="37"/>
  <c r="X116" i="37"/>
  <c r="H117" i="37"/>
  <c r="L117" i="37"/>
  <c r="P117" i="37"/>
  <c r="T117" i="37"/>
  <c r="X117" i="37"/>
  <c r="H118" i="37"/>
  <c r="L118" i="37"/>
  <c r="P118" i="37"/>
  <c r="T118" i="37"/>
  <c r="X118" i="37"/>
  <c r="H110" i="37"/>
  <c r="L110" i="37"/>
  <c r="P110" i="37"/>
  <c r="T110" i="37"/>
  <c r="X110" i="37"/>
  <c r="H111" i="37"/>
  <c r="L111" i="37"/>
  <c r="P111" i="37"/>
  <c r="T111" i="37"/>
  <c r="X111" i="37"/>
  <c r="H112" i="37"/>
  <c r="L112" i="37"/>
  <c r="P112" i="37"/>
  <c r="T112" i="37"/>
  <c r="X112" i="37"/>
  <c r="H101" i="37"/>
  <c r="L101" i="37"/>
  <c r="P101" i="37"/>
  <c r="T101" i="37"/>
  <c r="X101" i="37"/>
  <c r="H92" i="37"/>
  <c r="L92" i="37"/>
  <c r="P92" i="37"/>
  <c r="T92" i="37"/>
  <c r="X92" i="37"/>
  <c r="H93" i="37"/>
  <c r="L93" i="37"/>
  <c r="P93" i="37"/>
  <c r="T93" i="37"/>
  <c r="X93" i="37"/>
  <c r="H94" i="37"/>
  <c r="L94" i="37"/>
  <c r="P94" i="37"/>
  <c r="T94" i="37"/>
  <c r="X94" i="37"/>
  <c r="H86" i="37"/>
  <c r="L86" i="37"/>
  <c r="P86" i="37"/>
  <c r="T86" i="37"/>
  <c r="X86" i="37"/>
  <c r="H87" i="37"/>
  <c r="L87" i="37"/>
  <c r="P87" i="37"/>
  <c r="T87" i="37"/>
  <c r="X87" i="37"/>
  <c r="H88" i="37"/>
  <c r="L88" i="37"/>
  <c r="P88" i="37"/>
  <c r="T88" i="37"/>
  <c r="X88" i="37"/>
  <c r="H80" i="37"/>
  <c r="L80" i="37"/>
  <c r="P80" i="37"/>
  <c r="T80" i="37"/>
  <c r="X80" i="37"/>
  <c r="H81" i="37"/>
  <c r="L81" i="37"/>
  <c r="P81" i="37"/>
  <c r="T81" i="37"/>
  <c r="X81" i="37"/>
  <c r="H82" i="37"/>
  <c r="L82" i="37"/>
  <c r="P82" i="37"/>
  <c r="T82" i="37"/>
  <c r="X82" i="37"/>
  <c r="H74" i="37"/>
  <c r="L74" i="37"/>
  <c r="P74" i="37"/>
  <c r="T74" i="37"/>
  <c r="X74" i="37"/>
  <c r="H75" i="37"/>
  <c r="L75" i="37"/>
  <c r="P75" i="37"/>
  <c r="T75" i="37"/>
  <c r="X75" i="37"/>
  <c r="H76" i="37"/>
  <c r="L76" i="37"/>
  <c r="P76" i="37"/>
  <c r="T76" i="37"/>
  <c r="X76" i="37"/>
  <c r="H59" i="37"/>
  <c r="L59" i="37"/>
  <c r="P59" i="37"/>
  <c r="T59" i="37"/>
  <c r="X59" i="37"/>
  <c r="H60" i="37"/>
  <c r="L60" i="37"/>
  <c r="P60" i="37"/>
  <c r="T60" i="37"/>
  <c r="X60" i="37"/>
  <c r="H61" i="37"/>
  <c r="L61" i="37"/>
  <c r="P61" i="37"/>
  <c r="T61" i="37"/>
  <c r="X61" i="37"/>
  <c r="H62" i="37"/>
  <c r="L62" i="37"/>
  <c r="P62" i="37"/>
  <c r="T62" i="37"/>
  <c r="X62" i="37"/>
  <c r="H63" i="37"/>
  <c r="L63" i="37"/>
  <c r="P63" i="37"/>
  <c r="T63" i="37"/>
  <c r="X63" i="37"/>
  <c r="H64" i="37"/>
  <c r="L64" i="37"/>
  <c r="P64" i="37"/>
  <c r="T64" i="37"/>
  <c r="X64" i="37"/>
  <c r="H65" i="37"/>
  <c r="L65" i="37"/>
  <c r="P65" i="37"/>
  <c r="T65" i="37"/>
  <c r="X65" i="37"/>
  <c r="H66" i="37"/>
  <c r="L66" i="37"/>
  <c r="P66" i="37"/>
  <c r="T66" i="37"/>
  <c r="X66" i="37"/>
  <c r="H48" i="37"/>
  <c r="L48" i="37"/>
  <c r="P48" i="37"/>
  <c r="T48" i="37"/>
  <c r="X48" i="37"/>
  <c r="H49" i="37"/>
  <c r="L49" i="37"/>
  <c r="P49" i="37"/>
  <c r="T49" i="37"/>
  <c r="X49" i="37"/>
  <c r="H50" i="37"/>
  <c r="L50" i="37"/>
  <c r="P50" i="37"/>
  <c r="T50" i="37"/>
  <c r="X50" i="37"/>
  <c r="H51" i="37"/>
  <c r="L51" i="37"/>
  <c r="P51" i="37"/>
  <c r="T51" i="37"/>
  <c r="X51" i="37"/>
  <c r="H52" i="37"/>
  <c r="L52" i="37"/>
  <c r="P52" i="37"/>
  <c r="T52" i="37"/>
  <c r="X52" i="37"/>
  <c r="H53" i="37"/>
  <c r="L53" i="37"/>
  <c r="P53" i="37"/>
  <c r="T53" i="37"/>
  <c r="X53" i="37"/>
  <c r="H54" i="37"/>
  <c r="L54" i="37"/>
  <c r="P54" i="37"/>
  <c r="T54" i="37"/>
  <c r="X54" i="37"/>
  <c r="H55" i="37"/>
  <c r="L55" i="37"/>
  <c r="P55" i="37"/>
  <c r="T55" i="37"/>
  <c r="X55" i="37"/>
  <c r="H37" i="37"/>
  <c r="L37" i="37"/>
  <c r="P37" i="37"/>
  <c r="T37" i="37"/>
  <c r="X37" i="37"/>
  <c r="H38" i="37"/>
  <c r="L38" i="37"/>
  <c r="P38" i="37"/>
  <c r="T38" i="37"/>
  <c r="X38" i="37"/>
  <c r="H39" i="37"/>
  <c r="L39" i="37"/>
  <c r="P39" i="37"/>
  <c r="T39" i="37"/>
  <c r="X39" i="37"/>
  <c r="H40" i="37"/>
  <c r="L40" i="37"/>
  <c r="P40" i="37"/>
  <c r="T40" i="37"/>
  <c r="X40" i="37"/>
  <c r="H41" i="37"/>
  <c r="L41" i="37"/>
  <c r="P41" i="37"/>
  <c r="T41" i="37"/>
  <c r="X41" i="37"/>
  <c r="H42" i="37"/>
  <c r="L42" i="37"/>
  <c r="P42" i="37"/>
  <c r="T42" i="37"/>
  <c r="X42" i="37"/>
  <c r="H43" i="37"/>
  <c r="L43" i="37"/>
  <c r="P43" i="37"/>
  <c r="T43" i="37"/>
  <c r="X43" i="37"/>
  <c r="H44" i="37"/>
  <c r="L44" i="37"/>
  <c r="P44" i="37"/>
  <c r="T44" i="37"/>
  <c r="X44" i="37"/>
  <c r="H26" i="37"/>
  <c r="L26" i="37"/>
  <c r="P26" i="37"/>
  <c r="T26" i="37"/>
  <c r="X26" i="37"/>
  <c r="H27" i="37"/>
  <c r="L27" i="37"/>
  <c r="P27" i="37"/>
  <c r="T27" i="37"/>
  <c r="X27" i="37"/>
  <c r="H28" i="37"/>
  <c r="L28" i="37"/>
  <c r="P28" i="37"/>
  <c r="T28" i="37"/>
  <c r="X28" i="37"/>
  <c r="H29" i="37"/>
  <c r="L29" i="37"/>
  <c r="P29" i="37"/>
  <c r="T29" i="37"/>
  <c r="X29" i="37"/>
  <c r="H30" i="37"/>
  <c r="L30" i="37"/>
  <c r="P30" i="37"/>
  <c r="T30" i="37"/>
  <c r="X30" i="37"/>
  <c r="H31" i="37"/>
  <c r="L31" i="37"/>
  <c r="P31" i="37"/>
  <c r="T31" i="37"/>
  <c r="X31" i="37"/>
  <c r="H32" i="37"/>
  <c r="L32" i="37"/>
  <c r="P32" i="37"/>
  <c r="T32" i="37"/>
  <c r="X32" i="37"/>
  <c r="H15" i="37"/>
  <c r="L15" i="37"/>
  <c r="P15" i="37"/>
  <c r="T15" i="37"/>
  <c r="X15" i="37"/>
  <c r="H16" i="37"/>
  <c r="L16" i="37"/>
  <c r="P16" i="37"/>
  <c r="T16" i="37"/>
  <c r="X16" i="37"/>
  <c r="H17" i="37"/>
  <c r="L17" i="37"/>
  <c r="P17" i="37"/>
  <c r="T17" i="37"/>
  <c r="X17" i="37"/>
  <c r="H18" i="37"/>
  <c r="L18" i="37"/>
  <c r="P18" i="37"/>
  <c r="T18" i="37"/>
  <c r="X18" i="37"/>
  <c r="H19" i="37"/>
  <c r="L19" i="37"/>
  <c r="P19" i="37"/>
  <c r="T19" i="37"/>
  <c r="X19" i="37"/>
  <c r="H20" i="37"/>
  <c r="L20" i="37"/>
  <c r="P20" i="37"/>
  <c r="T20" i="37"/>
  <c r="X20" i="37"/>
  <c r="H21" i="37"/>
  <c r="L21" i="37"/>
  <c r="P21" i="37"/>
  <c r="T21" i="37"/>
  <c r="X21" i="37"/>
  <c r="H251" i="36"/>
  <c r="L251" i="36"/>
  <c r="P251" i="36"/>
  <c r="T251" i="36"/>
  <c r="X251" i="36"/>
  <c r="H242" i="36"/>
  <c r="L242" i="36"/>
  <c r="P242" i="36"/>
  <c r="T242" i="36"/>
  <c r="X242" i="36"/>
  <c r="H243" i="36"/>
  <c r="L243" i="36"/>
  <c r="P243" i="36"/>
  <c r="T243" i="36"/>
  <c r="X243" i="36"/>
  <c r="H244" i="36"/>
  <c r="L244" i="36"/>
  <c r="P244" i="36"/>
  <c r="T244" i="36"/>
  <c r="X244" i="36"/>
  <c r="H236" i="36"/>
  <c r="L236" i="36"/>
  <c r="P236" i="36"/>
  <c r="T236" i="36"/>
  <c r="X236" i="36"/>
  <c r="H237" i="36"/>
  <c r="L237" i="36"/>
  <c r="P237" i="36"/>
  <c r="T237" i="36"/>
  <c r="X237" i="36"/>
  <c r="H238" i="36"/>
  <c r="L238" i="36"/>
  <c r="P238" i="36"/>
  <c r="T238" i="36"/>
  <c r="X238" i="36"/>
  <c r="H230" i="36"/>
  <c r="L230" i="36"/>
  <c r="P230" i="36"/>
  <c r="T230" i="36"/>
  <c r="X230" i="36"/>
  <c r="H231" i="36"/>
  <c r="L231" i="36"/>
  <c r="P231" i="36"/>
  <c r="T231" i="36"/>
  <c r="X231" i="36"/>
  <c r="H232" i="36"/>
  <c r="L232" i="36"/>
  <c r="P232" i="36"/>
  <c r="T232" i="36"/>
  <c r="X232" i="36"/>
  <c r="H224" i="36"/>
  <c r="L224" i="36"/>
  <c r="P224" i="36"/>
  <c r="T224" i="36"/>
  <c r="X224" i="36"/>
  <c r="H225" i="36"/>
  <c r="L225" i="36"/>
  <c r="P225" i="36"/>
  <c r="T225" i="36"/>
  <c r="X225" i="36"/>
  <c r="H226" i="36"/>
  <c r="L226" i="36"/>
  <c r="P226" i="36"/>
  <c r="T226" i="36"/>
  <c r="X226" i="36"/>
  <c r="H214" i="36"/>
  <c r="L214" i="36"/>
  <c r="P214" i="36"/>
  <c r="T214" i="36"/>
  <c r="X214" i="36"/>
  <c r="H215" i="36"/>
  <c r="L215" i="36"/>
  <c r="P215" i="36"/>
  <c r="T215" i="36"/>
  <c r="X215" i="36"/>
  <c r="H216" i="36"/>
  <c r="L216" i="36"/>
  <c r="P216" i="36"/>
  <c r="T216" i="36"/>
  <c r="X216" i="36"/>
  <c r="H208" i="36"/>
  <c r="L208" i="36"/>
  <c r="P208" i="36"/>
  <c r="T208" i="36"/>
  <c r="X208" i="36"/>
  <c r="H209" i="36"/>
  <c r="L209" i="36"/>
  <c r="P209" i="36"/>
  <c r="T209" i="36"/>
  <c r="X209" i="36"/>
  <c r="H210" i="36"/>
  <c r="L210" i="36"/>
  <c r="P210" i="36"/>
  <c r="T210" i="36"/>
  <c r="X210" i="36"/>
  <c r="H202" i="36"/>
  <c r="L202" i="36"/>
  <c r="P202" i="36"/>
  <c r="T202" i="36"/>
  <c r="X202" i="36"/>
  <c r="H203" i="36"/>
  <c r="L203" i="36"/>
  <c r="P203" i="36"/>
  <c r="T203" i="36"/>
  <c r="X203" i="36"/>
  <c r="H204" i="36"/>
  <c r="L204" i="36"/>
  <c r="P204" i="36"/>
  <c r="T204" i="36"/>
  <c r="X204" i="36"/>
  <c r="H196" i="36"/>
  <c r="L196" i="36"/>
  <c r="P196" i="36"/>
  <c r="T196" i="36"/>
  <c r="X196" i="36"/>
  <c r="H197" i="36"/>
  <c r="L197" i="36"/>
  <c r="P197" i="36"/>
  <c r="T197" i="36"/>
  <c r="X197" i="36"/>
  <c r="H198" i="36"/>
  <c r="L198" i="36"/>
  <c r="P198" i="36"/>
  <c r="T198" i="36"/>
  <c r="X198" i="36"/>
  <c r="H190" i="36"/>
  <c r="L190" i="36"/>
  <c r="P190" i="36"/>
  <c r="T190" i="36"/>
  <c r="X190" i="36"/>
  <c r="H191" i="36"/>
  <c r="L191" i="36"/>
  <c r="P191" i="36"/>
  <c r="T191" i="36"/>
  <c r="X191" i="36"/>
  <c r="H192" i="36"/>
  <c r="L192" i="36"/>
  <c r="P192" i="36"/>
  <c r="T192" i="36"/>
  <c r="X192" i="36"/>
  <c r="H184" i="36"/>
  <c r="L184" i="36"/>
  <c r="P184" i="36"/>
  <c r="T184" i="36"/>
  <c r="X184" i="36"/>
  <c r="H185" i="36"/>
  <c r="L185" i="36"/>
  <c r="P185" i="36"/>
  <c r="T185" i="36"/>
  <c r="X185" i="36"/>
  <c r="H186" i="36"/>
  <c r="L186" i="36"/>
  <c r="P186" i="36"/>
  <c r="T186" i="36"/>
  <c r="X186" i="36"/>
  <c r="H178" i="36"/>
  <c r="L178" i="36"/>
  <c r="P178" i="36"/>
  <c r="T178" i="36"/>
  <c r="X178" i="36"/>
  <c r="H179" i="36"/>
  <c r="L179" i="36"/>
  <c r="P179" i="36"/>
  <c r="T179" i="36"/>
  <c r="X179" i="36"/>
  <c r="H180" i="36"/>
  <c r="L180" i="36"/>
  <c r="P180" i="36"/>
  <c r="T180" i="36"/>
  <c r="X180" i="36"/>
  <c r="H172" i="36"/>
  <c r="L172" i="36"/>
  <c r="P172" i="36"/>
  <c r="T172" i="36"/>
  <c r="X172" i="36"/>
  <c r="H173" i="36"/>
  <c r="L173" i="36"/>
  <c r="P173" i="36"/>
  <c r="T173" i="36"/>
  <c r="X173" i="36"/>
  <c r="H174" i="36"/>
  <c r="L174" i="36"/>
  <c r="P174" i="36"/>
  <c r="T174" i="36"/>
  <c r="X174" i="36"/>
  <c r="H166" i="36"/>
  <c r="L166" i="36"/>
  <c r="P166" i="36"/>
  <c r="T166" i="36"/>
  <c r="X166" i="36"/>
  <c r="H167" i="36"/>
  <c r="L167" i="36"/>
  <c r="P167" i="36"/>
  <c r="T167" i="36"/>
  <c r="X167" i="36"/>
  <c r="H168" i="36"/>
  <c r="L168" i="36"/>
  <c r="P168" i="36"/>
  <c r="T168" i="36"/>
  <c r="X168" i="36"/>
  <c r="H160" i="36"/>
  <c r="L160" i="36"/>
  <c r="P160" i="36"/>
  <c r="T160" i="36"/>
  <c r="X160" i="36"/>
  <c r="H161" i="36"/>
  <c r="L161" i="36"/>
  <c r="P161" i="36"/>
  <c r="T161" i="36"/>
  <c r="X161" i="36"/>
  <c r="H162" i="36"/>
  <c r="L162" i="36"/>
  <c r="P162" i="36"/>
  <c r="T162" i="36"/>
  <c r="X162" i="36"/>
  <c r="H150" i="36"/>
  <c r="L150" i="36"/>
  <c r="P150" i="36"/>
  <c r="T150" i="36"/>
  <c r="X150" i="36"/>
  <c r="H151" i="36"/>
  <c r="L151" i="36"/>
  <c r="P151" i="36"/>
  <c r="T151" i="36"/>
  <c r="X151" i="36"/>
  <c r="H152" i="36"/>
  <c r="L152" i="36"/>
  <c r="P152" i="36"/>
  <c r="T152" i="36"/>
  <c r="X152" i="36"/>
  <c r="H144" i="36"/>
  <c r="L144" i="36"/>
  <c r="P144" i="36"/>
  <c r="T144" i="36"/>
  <c r="X144" i="36"/>
  <c r="H145" i="36"/>
  <c r="L145" i="36"/>
  <c r="P145" i="36"/>
  <c r="T145" i="36"/>
  <c r="X145" i="36"/>
  <c r="H146" i="36"/>
  <c r="L146" i="36"/>
  <c r="P146" i="36"/>
  <c r="T146" i="36"/>
  <c r="X146" i="36"/>
  <c r="H138" i="36"/>
  <c r="L138" i="36"/>
  <c r="P138" i="36"/>
  <c r="T138" i="36"/>
  <c r="X138" i="36"/>
  <c r="H139" i="36"/>
  <c r="L139" i="36"/>
  <c r="P139" i="36"/>
  <c r="T139" i="36"/>
  <c r="X139" i="36"/>
  <c r="H140" i="36"/>
  <c r="L140" i="36"/>
  <c r="P140" i="36"/>
  <c r="T140" i="36"/>
  <c r="X140" i="36"/>
  <c r="H128" i="36"/>
  <c r="L128" i="36"/>
  <c r="P128" i="36"/>
  <c r="T128" i="36"/>
  <c r="X128" i="36"/>
  <c r="H129" i="36"/>
  <c r="L129" i="36"/>
  <c r="P129" i="36"/>
  <c r="T129" i="36"/>
  <c r="X129" i="36"/>
  <c r="H130" i="36"/>
  <c r="L130" i="36"/>
  <c r="P130" i="36"/>
  <c r="T130" i="36"/>
  <c r="X130" i="36"/>
  <c r="H122" i="36"/>
  <c r="L122" i="36"/>
  <c r="P122" i="36"/>
  <c r="T122" i="36"/>
  <c r="X122" i="36"/>
  <c r="H123" i="36"/>
  <c r="L123" i="36"/>
  <c r="P123" i="36"/>
  <c r="T123" i="36"/>
  <c r="X123" i="36"/>
  <c r="H124" i="36"/>
  <c r="L124" i="36"/>
  <c r="P124" i="36"/>
  <c r="T124" i="36"/>
  <c r="X124" i="36"/>
  <c r="H116" i="36"/>
  <c r="L116" i="36"/>
  <c r="P116" i="36"/>
  <c r="T116" i="36"/>
  <c r="X116" i="36"/>
  <c r="H117" i="36"/>
  <c r="L117" i="36"/>
  <c r="P117" i="36"/>
  <c r="T117" i="36"/>
  <c r="X117" i="36"/>
  <c r="H118" i="36"/>
  <c r="L118" i="36"/>
  <c r="P118" i="36"/>
  <c r="T118" i="36"/>
  <c r="X118" i="36"/>
  <c r="H110" i="36"/>
  <c r="L110" i="36"/>
  <c r="P110" i="36"/>
  <c r="T110" i="36"/>
  <c r="X110" i="36"/>
  <c r="H111" i="36"/>
  <c r="L111" i="36"/>
  <c r="P111" i="36"/>
  <c r="T111" i="36"/>
  <c r="X111" i="36"/>
  <c r="H112" i="36"/>
  <c r="L112" i="36"/>
  <c r="P112" i="36"/>
  <c r="T112" i="36"/>
  <c r="X112" i="36"/>
  <c r="H101" i="36"/>
  <c r="L101" i="36"/>
  <c r="P101" i="36"/>
  <c r="T101" i="36"/>
  <c r="X101" i="36"/>
  <c r="H92" i="36"/>
  <c r="L92" i="36"/>
  <c r="P92" i="36"/>
  <c r="T92" i="36"/>
  <c r="X92" i="36"/>
  <c r="H93" i="36"/>
  <c r="L93" i="36"/>
  <c r="P93" i="36"/>
  <c r="T93" i="36"/>
  <c r="X93" i="36"/>
  <c r="H94" i="36"/>
  <c r="L94" i="36"/>
  <c r="P94" i="36"/>
  <c r="T94" i="36"/>
  <c r="X94" i="36"/>
  <c r="H86" i="36"/>
  <c r="L86" i="36"/>
  <c r="P86" i="36"/>
  <c r="T86" i="36"/>
  <c r="X86" i="36"/>
  <c r="H87" i="36"/>
  <c r="L87" i="36"/>
  <c r="P87" i="36"/>
  <c r="T87" i="36"/>
  <c r="X87" i="36"/>
  <c r="H88" i="36"/>
  <c r="L88" i="36"/>
  <c r="P88" i="36"/>
  <c r="T88" i="36"/>
  <c r="X88" i="36"/>
  <c r="H80" i="36"/>
  <c r="L80" i="36"/>
  <c r="P80" i="36"/>
  <c r="T80" i="36"/>
  <c r="X80" i="36"/>
  <c r="H81" i="36"/>
  <c r="L81" i="36"/>
  <c r="P81" i="36"/>
  <c r="T81" i="36"/>
  <c r="X81" i="36"/>
  <c r="H82" i="36"/>
  <c r="L82" i="36"/>
  <c r="P82" i="36"/>
  <c r="T82" i="36"/>
  <c r="X82" i="36"/>
  <c r="H74" i="36"/>
  <c r="L74" i="36"/>
  <c r="P74" i="36"/>
  <c r="T74" i="36"/>
  <c r="X74" i="36"/>
  <c r="H75" i="36"/>
  <c r="L75" i="36"/>
  <c r="P75" i="36"/>
  <c r="T75" i="36"/>
  <c r="X75" i="36"/>
  <c r="H76" i="36"/>
  <c r="L76" i="36"/>
  <c r="P76" i="36"/>
  <c r="T76" i="36"/>
  <c r="X76" i="36"/>
  <c r="H59" i="36"/>
  <c r="L59" i="36"/>
  <c r="P59" i="36"/>
  <c r="T59" i="36"/>
  <c r="X59" i="36"/>
  <c r="H60" i="36"/>
  <c r="L60" i="36"/>
  <c r="P60" i="36"/>
  <c r="T60" i="36"/>
  <c r="X60" i="36"/>
  <c r="H61" i="36"/>
  <c r="L61" i="36"/>
  <c r="P61" i="36"/>
  <c r="T61" i="36"/>
  <c r="X61" i="36"/>
  <c r="H62" i="36"/>
  <c r="L62" i="36"/>
  <c r="P62" i="36"/>
  <c r="T62" i="36"/>
  <c r="X62" i="36"/>
  <c r="H63" i="36"/>
  <c r="L63" i="36"/>
  <c r="P63" i="36"/>
  <c r="T63" i="36"/>
  <c r="X63" i="36"/>
  <c r="H64" i="36"/>
  <c r="L64" i="36"/>
  <c r="P64" i="36"/>
  <c r="T64" i="36"/>
  <c r="X64" i="36"/>
  <c r="H65" i="36"/>
  <c r="L65" i="36"/>
  <c r="P65" i="36"/>
  <c r="T65" i="36"/>
  <c r="X65" i="36"/>
  <c r="H66" i="36"/>
  <c r="L66" i="36"/>
  <c r="P66" i="36"/>
  <c r="T66" i="36"/>
  <c r="X66" i="36"/>
  <c r="H48" i="36"/>
  <c r="L48" i="36"/>
  <c r="P48" i="36"/>
  <c r="T48" i="36"/>
  <c r="X48" i="36"/>
  <c r="H49" i="36"/>
  <c r="L49" i="36"/>
  <c r="P49" i="36"/>
  <c r="T49" i="36"/>
  <c r="X49" i="36"/>
  <c r="H50" i="36"/>
  <c r="L50" i="36"/>
  <c r="P50" i="36"/>
  <c r="T50" i="36"/>
  <c r="X50" i="36"/>
  <c r="H51" i="36"/>
  <c r="L51" i="36"/>
  <c r="P51" i="36"/>
  <c r="T51" i="36"/>
  <c r="X51" i="36"/>
  <c r="H52" i="36"/>
  <c r="L52" i="36"/>
  <c r="P52" i="36"/>
  <c r="T52" i="36"/>
  <c r="X52" i="36"/>
  <c r="H53" i="36"/>
  <c r="L53" i="36"/>
  <c r="P53" i="36"/>
  <c r="T53" i="36"/>
  <c r="X53" i="36"/>
  <c r="H54" i="36"/>
  <c r="L54" i="36"/>
  <c r="P54" i="36"/>
  <c r="T54" i="36"/>
  <c r="X54" i="36"/>
  <c r="H55" i="36"/>
  <c r="L55" i="36"/>
  <c r="P55" i="36"/>
  <c r="T55" i="36"/>
  <c r="X55" i="36"/>
  <c r="H37" i="36"/>
  <c r="L37" i="36"/>
  <c r="P37" i="36"/>
  <c r="T37" i="36"/>
  <c r="X37" i="36"/>
  <c r="H38" i="36"/>
  <c r="L38" i="36"/>
  <c r="P38" i="36"/>
  <c r="T38" i="36"/>
  <c r="X38" i="36"/>
  <c r="H39" i="36"/>
  <c r="L39" i="36"/>
  <c r="P39" i="36"/>
  <c r="T39" i="36"/>
  <c r="X39" i="36"/>
  <c r="H40" i="36"/>
  <c r="L40" i="36"/>
  <c r="P40" i="36"/>
  <c r="T40" i="36"/>
  <c r="X40" i="36"/>
  <c r="H41" i="36"/>
  <c r="L41" i="36"/>
  <c r="P41" i="36"/>
  <c r="T41" i="36"/>
  <c r="X41" i="36"/>
  <c r="H42" i="36"/>
  <c r="L42" i="36"/>
  <c r="P42" i="36"/>
  <c r="T42" i="36"/>
  <c r="X42" i="36"/>
  <c r="H43" i="36"/>
  <c r="L43" i="36"/>
  <c r="P43" i="36"/>
  <c r="T43" i="36"/>
  <c r="X43" i="36"/>
  <c r="H44" i="36"/>
  <c r="L44" i="36"/>
  <c r="P44" i="36"/>
  <c r="T44" i="36"/>
  <c r="X44" i="36"/>
  <c r="H26" i="36"/>
  <c r="L26" i="36"/>
  <c r="P26" i="36"/>
  <c r="T26" i="36"/>
  <c r="X26" i="36"/>
  <c r="H27" i="36"/>
  <c r="L27" i="36"/>
  <c r="P27" i="36"/>
  <c r="T27" i="36"/>
  <c r="X27" i="36"/>
  <c r="H28" i="36"/>
  <c r="L28" i="36"/>
  <c r="P28" i="36"/>
  <c r="T28" i="36"/>
  <c r="X28" i="36"/>
  <c r="H29" i="36"/>
  <c r="L29" i="36"/>
  <c r="P29" i="36"/>
  <c r="T29" i="36"/>
  <c r="X29" i="36"/>
  <c r="H30" i="36"/>
  <c r="L30" i="36"/>
  <c r="P30" i="36"/>
  <c r="T30" i="36"/>
  <c r="X30" i="36"/>
  <c r="H31" i="36"/>
  <c r="L31" i="36"/>
  <c r="P31" i="36"/>
  <c r="T31" i="36"/>
  <c r="X31" i="36"/>
  <c r="H32" i="36"/>
  <c r="L32" i="36"/>
  <c r="P32" i="36"/>
  <c r="T32" i="36"/>
  <c r="X32" i="36"/>
  <c r="H15" i="36"/>
  <c r="L15" i="36"/>
  <c r="P15" i="36"/>
  <c r="T15" i="36"/>
  <c r="X15" i="36"/>
  <c r="H16" i="36"/>
  <c r="L16" i="36"/>
  <c r="P16" i="36"/>
  <c r="T16" i="36"/>
  <c r="X16" i="36"/>
  <c r="H17" i="36"/>
  <c r="L17" i="36"/>
  <c r="P17" i="36"/>
  <c r="T17" i="36"/>
  <c r="X17" i="36"/>
  <c r="H18" i="36"/>
  <c r="L18" i="36"/>
  <c r="P18" i="36"/>
  <c r="T18" i="36"/>
  <c r="X18" i="36"/>
  <c r="H19" i="36"/>
  <c r="L19" i="36"/>
  <c r="P19" i="36"/>
  <c r="T19" i="36"/>
  <c r="X19" i="36"/>
  <c r="H20" i="36"/>
  <c r="L20" i="36"/>
  <c r="P20" i="36"/>
  <c r="T20" i="36"/>
  <c r="X20" i="36"/>
  <c r="H21" i="36"/>
  <c r="L21" i="36"/>
  <c r="P21" i="36"/>
  <c r="T21" i="36"/>
  <c r="X21" i="36"/>
  <c r="H251" i="33"/>
  <c r="L251" i="33"/>
  <c r="P251" i="33"/>
  <c r="T251" i="33"/>
  <c r="X251" i="33"/>
  <c r="H242" i="33"/>
  <c r="L242" i="33"/>
  <c r="P242" i="33"/>
  <c r="T242" i="33"/>
  <c r="X242" i="33"/>
  <c r="H243" i="33"/>
  <c r="L243" i="33"/>
  <c r="P243" i="33"/>
  <c r="T243" i="33"/>
  <c r="X243" i="33"/>
  <c r="Y243" i="33"/>
  <c r="H244" i="33"/>
  <c r="L244" i="33"/>
  <c r="P244" i="33"/>
  <c r="T244" i="33"/>
  <c r="X244" i="33"/>
  <c r="H236" i="33"/>
  <c r="L236" i="33"/>
  <c r="P236" i="33"/>
  <c r="T236" i="33"/>
  <c r="X236" i="33"/>
  <c r="H237" i="33"/>
  <c r="L237" i="33"/>
  <c r="P237" i="33"/>
  <c r="T237" i="33"/>
  <c r="X237" i="33"/>
  <c r="Y237" i="33"/>
  <c r="H238" i="33"/>
  <c r="L238" i="33"/>
  <c r="P238" i="33"/>
  <c r="T238" i="33"/>
  <c r="X238" i="33"/>
  <c r="H230" i="33"/>
  <c r="L230" i="33"/>
  <c r="P230" i="33"/>
  <c r="T230" i="33"/>
  <c r="X230" i="33"/>
  <c r="H231" i="33"/>
  <c r="L231" i="33"/>
  <c r="P231" i="33"/>
  <c r="T231" i="33"/>
  <c r="X231" i="33"/>
  <c r="Y231" i="33"/>
  <c r="H232" i="33"/>
  <c r="L232" i="33"/>
  <c r="P232" i="33"/>
  <c r="T232" i="33"/>
  <c r="X232" i="33"/>
  <c r="H224" i="33"/>
  <c r="L224" i="33"/>
  <c r="P224" i="33"/>
  <c r="T224" i="33"/>
  <c r="X224" i="33"/>
  <c r="H225" i="33"/>
  <c r="L225" i="33"/>
  <c r="P225" i="33"/>
  <c r="T225" i="33"/>
  <c r="X225" i="33"/>
  <c r="Y225" i="33"/>
  <c r="H226" i="33"/>
  <c r="L226" i="33"/>
  <c r="P226" i="33"/>
  <c r="T226" i="33"/>
  <c r="X226" i="33"/>
  <c r="H214" i="33"/>
  <c r="L214" i="33"/>
  <c r="P214" i="33"/>
  <c r="T214" i="33"/>
  <c r="X214" i="33"/>
  <c r="H215" i="33"/>
  <c r="L215" i="33"/>
  <c r="P215" i="33"/>
  <c r="T215" i="33"/>
  <c r="X215" i="33"/>
  <c r="H216" i="33"/>
  <c r="L216" i="33"/>
  <c r="P216" i="33"/>
  <c r="T216" i="33"/>
  <c r="X216" i="33"/>
  <c r="H208" i="33"/>
  <c r="L208" i="33"/>
  <c r="P208" i="33"/>
  <c r="T208" i="33"/>
  <c r="X208" i="33"/>
  <c r="H209" i="33"/>
  <c r="L209" i="33"/>
  <c r="P209" i="33"/>
  <c r="T209" i="33"/>
  <c r="X209" i="33"/>
  <c r="H210" i="33"/>
  <c r="L210" i="33"/>
  <c r="P210" i="33"/>
  <c r="T210" i="33"/>
  <c r="X210" i="33"/>
  <c r="H202" i="33"/>
  <c r="L202" i="33"/>
  <c r="P202" i="33"/>
  <c r="T202" i="33"/>
  <c r="X202" i="33"/>
  <c r="H203" i="33"/>
  <c r="L203" i="33"/>
  <c r="P203" i="33"/>
  <c r="T203" i="33"/>
  <c r="X203" i="33"/>
  <c r="H204" i="33"/>
  <c r="L204" i="33"/>
  <c r="P204" i="33"/>
  <c r="T204" i="33"/>
  <c r="X204" i="33"/>
  <c r="H196" i="33"/>
  <c r="L196" i="33"/>
  <c r="P196" i="33"/>
  <c r="T196" i="33"/>
  <c r="X196" i="33"/>
  <c r="H197" i="33"/>
  <c r="L197" i="33"/>
  <c r="P197" i="33"/>
  <c r="T197" i="33"/>
  <c r="X197" i="33"/>
  <c r="H198" i="33"/>
  <c r="L198" i="33"/>
  <c r="P198" i="33"/>
  <c r="T198" i="33"/>
  <c r="X198" i="33"/>
  <c r="H190" i="33"/>
  <c r="L190" i="33"/>
  <c r="P190" i="33"/>
  <c r="T190" i="33"/>
  <c r="X190" i="33"/>
  <c r="H191" i="33"/>
  <c r="L191" i="33"/>
  <c r="P191" i="33"/>
  <c r="T191" i="33"/>
  <c r="X191" i="33"/>
  <c r="H192" i="33"/>
  <c r="L192" i="33"/>
  <c r="P192" i="33"/>
  <c r="T192" i="33"/>
  <c r="X192" i="33"/>
  <c r="H184" i="33"/>
  <c r="L184" i="33"/>
  <c r="P184" i="33"/>
  <c r="T184" i="33"/>
  <c r="X184" i="33"/>
  <c r="H185" i="33"/>
  <c r="L185" i="33"/>
  <c r="P185" i="33"/>
  <c r="T185" i="33"/>
  <c r="X185" i="33"/>
  <c r="H186" i="33"/>
  <c r="L186" i="33"/>
  <c r="P186" i="33"/>
  <c r="T186" i="33"/>
  <c r="X186" i="33"/>
  <c r="H178" i="33"/>
  <c r="L178" i="33"/>
  <c r="P178" i="33"/>
  <c r="T178" i="33"/>
  <c r="X178" i="33"/>
  <c r="H179" i="33"/>
  <c r="L179" i="33"/>
  <c r="P179" i="33"/>
  <c r="T179" i="33"/>
  <c r="X179" i="33"/>
  <c r="H180" i="33"/>
  <c r="L180" i="33"/>
  <c r="P180" i="33"/>
  <c r="T180" i="33"/>
  <c r="X180" i="33"/>
  <c r="H172" i="33"/>
  <c r="L172" i="33"/>
  <c r="P172" i="33"/>
  <c r="T172" i="33"/>
  <c r="X172" i="33"/>
  <c r="H173" i="33"/>
  <c r="L173" i="33"/>
  <c r="P173" i="33"/>
  <c r="T173" i="33"/>
  <c r="X173" i="33"/>
  <c r="H174" i="33"/>
  <c r="L174" i="33"/>
  <c r="P174" i="33"/>
  <c r="T174" i="33"/>
  <c r="X174" i="33"/>
  <c r="H166" i="33"/>
  <c r="L166" i="33"/>
  <c r="P166" i="33"/>
  <c r="T166" i="33"/>
  <c r="X166" i="33"/>
  <c r="H167" i="33"/>
  <c r="L167" i="33"/>
  <c r="P167" i="33"/>
  <c r="T167" i="33"/>
  <c r="X167" i="33"/>
  <c r="H168" i="33"/>
  <c r="L168" i="33"/>
  <c r="P168" i="33"/>
  <c r="T168" i="33"/>
  <c r="X168" i="33"/>
  <c r="H160" i="33"/>
  <c r="L160" i="33"/>
  <c r="P160" i="33"/>
  <c r="T160" i="33"/>
  <c r="X160" i="33"/>
  <c r="H161" i="33"/>
  <c r="L161" i="33"/>
  <c r="P161" i="33"/>
  <c r="T161" i="33"/>
  <c r="X161" i="33"/>
  <c r="H162" i="33"/>
  <c r="L162" i="33"/>
  <c r="P162" i="33"/>
  <c r="T162" i="33"/>
  <c r="X162" i="33"/>
  <c r="H150" i="33"/>
  <c r="L150" i="33"/>
  <c r="P150" i="33"/>
  <c r="T150" i="33"/>
  <c r="X150" i="33"/>
  <c r="H151" i="33"/>
  <c r="L151" i="33"/>
  <c r="P151" i="33"/>
  <c r="T151" i="33"/>
  <c r="X151" i="33"/>
  <c r="H152" i="33"/>
  <c r="L152" i="33"/>
  <c r="P152" i="33"/>
  <c r="T152" i="33"/>
  <c r="X152" i="33"/>
  <c r="H144" i="33"/>
  <c r="L144" i="33"/>
  <c r="P144" i="33"/>
  <c r="T144" i="33"/>
  <c r="X144" i="33"/>
  <c r="H145" i="33"/>
  <c r="L145" i="33"/>
  <c r="P145" i="33"/>
  <c r="T145" i="33"/>
  <c r="X145" i="33"/>
  <c r="H146" i="33"/>
  <c r="L146" i="33"/>
  <c r="P146" i="33"/>
  <c r="T146" i="33"/>
  <c r="X146" i="33"/>
  <c r="H138" i="33"/>
  <c r="L138" i="33"/>
  <c r="P138" i="33"/>
  <c r="T138" i="33"/>
  <c r="X138" i="33"/>
  <c r="H139" i="33"/>
  <c r="L139" i="33"/>
  <c r="P139" i="33"/>
  <c r="T139" i="33"/>
  <c r="X139" i="33"/>
  <c r="H140" i="33"/>
  <c r="L140" i="33"/>
  <c r="P140" i="33"/>
  <c r="T140" i="33"/>
  <c r="X140" i="33"/>
  <c r="H128" i="33"/>
  <c r="L128" i="33"/>
  <c r="P128" i="33"/>
  <c r="T128" i="33"/>
  <c r="X128" i="33"/>
  <c r="H129" i="33"/>
  <c r="L129" i="33"/>
  <c r="P129" i="33"/>
  <c r="T129" i="33"/>
  <c r="X129" i="33"/>
  <c r="H130" i="33"/>
  <c r="L130" i="33"/>
  <c r="P130" i="33"/>
  <c r="T130" i="33"/>
  <c r="X130" i="33"/>
  <c r="H122" i="33"/>
  <c r="L122" i="33"/>
  <c r="P122" i="33"/>
  <c r="T122" i="33"/>
  <c r="X122" i="33"/>
  <c r="H123" i="33"/>
  <c r="L123" i="33"/>
  <c r="P123" i="33"/>
  <c r="T123" i="33"/>
  <c r="X123" i="33"/>
  <c r="H124" i="33"/>
  <c r="L124" i="33"/>
  <c r="P124" i="33"/>
  <c r="T124" i="33"/>
  <c r="X124" i="33"/>
  <c r="H116" i="33"/>
  <c r="L116" i="33"/>
  <c r="P116" i="33"/>
  <c r="T116" i="33"/>
  <c r="X116" i="33"/>
  <c r="H117" i="33"/>
  <c r="L117" i="33"/>
  <c r="P117" i="33"/>
  <c r="T117" i="33"/>
  <c r="X117" i="33"/>
  <c r="H118" i="33"/>
  <c r="L118" i="33"/>
  <c r="P118" i="33"/>
  <c r="T118" i="33"/>
  <c r="X118" i="33"/>
  <c r="H110" i="33"/>
  <c r="L110" i="33"/>
  <c r="P110" i="33"/>
  <c r="T110" i="33"/>
  <c r="X110" i="33"/>
  <c r="H111" i="33"/>
  <c r="L111" i="33"/>
  <c r="P111" i="33"/>
  <c r="T111" i="33"/>
  <c r="X111" i="33"/>
  <c r="H112" i="33"/>
  <c r="L112" i="33"/>
  <c r="P112" i="33"/>
  <c r="T112" i="33"/>
  <c r="X112" i="33"/>
  <c r="H101" i="33"/>
  <c r="L101" i="33"/>
  <c r="P101" i="33"/>
  <c r="T101" i="33"/>
  <c r="X101" i="33"/>
  <c r="H92" i="33"/>
  <c r="L92" i="33"/>
  <c r="P92" i="33"/>
  <c r="T92" i="33"/>
  <c r="X92" i="33"/>
  <c r="H93" i="33"/>
  <c r="L93" i="33"/>
  <c r="P93" i="33"/>
  <c r="T93" i="33"/>
  <c r="X93" i="33"/>
  <c r="H94" i="33"/>
  <c r="L94" i="33"/>
  <c r="P94" i="33"/>
  <c r="T94" i="33"/>
  <c r="X94" i="33"/>
  <c r="H86" i="33"/>
  <c r="L86" i="33"/>
  <c r="P86" i="33"/>
  <c r="T86" i="33"/>
  <c r="X86" i="33"/>
  <c r="H87" i="33"/>
  <c r="L87" i="33"/>
  <c r="P87" i="33"/>
  <c r="T87" i="33"/>
  <c r="X87" i="33"/>
  <c r="H88" i="33"/>
  <c r="L88" i="33"/>
  <c r="P88" i="33"/>
  <c r="T88" i="33"/>
  <c r="X88" i="33"/>
  <c r="H80" i="33"/>
  <c r="L80" i="33"/>
  <c r="P80" i="33"/>
  <c r="T80" i="33"/>
  <c r="X80" i="33"/>
  <c r="H81" i="33"/>
  <c r="L81" i="33"/>
  <c r="P81" i="33"/>
  <c r="T81" i="33"/>
  <c r="X81" i="33"/>
  <c r="H82" i="33"/>
  <c r="L82" i="33"/>
  <c r="P82" i="33"/>
  <c r="T82" i="33"/>
  <c r="X82" i="33"/>
  <c r="H74" i="33"/>
  <c r="L74" i="33"/>
  <c r="P74" i="33"/>
  <c r="T74" i="33"/>
  <c r="X74" i="33"/>
  <c r="H75" i="33"/>
  <c r="L75" i="33"/>
  <c r="P75" i="33"/>
  <c r="T75" i="33"/>
  <c r="X75" i="33"/>
  <c r="H76" i="33"/>
  <c r="L76" i="33"/>
  <c r="P76" i="33"/>
  <c r="T76" i="33"/>
  <c r="X76" i="33"/>
  <c r="H59" i="33"/>
  <c r="L59" i="33"/>
  <c r="P59" i="33"/>
  <c r="T59" i="33"/>
  <c r="X59" i="33"/>
  <c r="H60" i="33"/>
  <c r="L60" i="33"/>
  <c r="P60" i="33"/>
  <c r="T60" i="33"/>
  <c r="X60" i="33"/>
  <c r="H61" i="33"/>
  <c r="L61" i="33"/>
  <c r="P61" i="33"/>
  <c r="T61" i="33"/>
  <c r="X61" i="33"/>
  <c r="H62" i="33"/>
  <c r="L62" i="33"/>
  <c r="P62" i="33"/>
  <c r="T62" i="33"/>
  <c r="X62" i="33"/>
  <c r="H63" i="33"/>
  <c r="L63" i="33"/>
  <c r="P63" i="33"/>
  <c r="T63" i="33"/>
  <c r="X63" i="33"/>
  <c r="H64" i="33"/>
  <c r="L64" i="33"/>
  <c r="P64" i="33"/>
  <c r="T64" i="33"/>
  <c r="X64" i="33"/>
  <c r="H65" i="33"/>
  <c r="L65" i="33"/>
  <c r="P65" i="33"/>
  <c r="T65" i="33"/>
  <c r="X65" i="33"/>
  <c r="H66" i="33"/>
  <c r="L66" i="33"/>
  <c r="P66" i="33"/>
  <c r="T66" i="33"/>
  <c r="X66" i="33"/>
  <c r="H48" i="33"/>
  <c r="L48" i="33"/>
  <c r="P48" i="33"/>
  <c r="T48" i="33"/>
  <c r="X48" i="33"/>
  <c r="H49" i="33"/>
  <c r="L49" i="33"/>
  <c r="P49" i="33"/>
  <c r="T49" i="33"/>
  <c r="X49" i="33"/>
  <c r="H50" i="33"/>
  <c r="L50" i="33"/>
  <c r="P50" i="33"/>
  <c r="T50" i="33"/>
  <c r="X50" i="33"/>
  <c r="H51" i="33"/>
  <c r="L51" i="33"/>
  <c r="P51" i="33"/>
  <c r="T51" i="33"/>
  <c r="X51" i="33"/>
  <c r="H52" i="33"/>
  <c r="L52" i="33"/>
  <c r="P52" i="33"/>
  <c r="T52" i="33"/>
  <c r="X52" i="33"/>
  <c r="H53" i="33"/>
  <c r="L53" i="33"/>
  <c r="P53" i="33"/>
  <c r="T53" i="33"/>
  <c r="X53" i="33"/>
  <c r="H54" i="33"/>
  <c r="L54" i="33"/>
  <c r="P54" i="33"/>
  <c r="T54" i="33"/>
  <c r="X54" i="33"/>
  <c r="H55" i="33"/>
  <c r="L55" i="33"/>
  <c r="P55" i="33"/>
  <c r="T55" i="33"/>
  <c r="X55" i="33"/>
  <c r="H42" i="33"/>
  <c r="L42" i="33"/>
  <c r="P42" i="33"/>
  <c r="T42" i="33"/>
  <c r="X42" i="33"/>
  <c r="H37" i="33"/>
  <c r="L37" i="33"/>
  <c r="P37" i="33"/>
  <c r="T37" i="33"/>
  <c r="X37" i="33"/>
  <c r="H38" i="33"/>
  <c r="L38" i="33"/>
  <c r="P38" i="33"/>
  <c r="T38" i="33"/>
  <c r="X38" i="33"/>
  <c r="H39" i="33"/>
  <c r="L39" i="33"/>
  <c r="P39" i="33"/>
  <c r="T39" i="33"/>
  <c r="X39" i="33"/>
  <c r="H40" i="33"/>
  <c r="L40" i="33"/>
  <c r="P40" i="33"/>
  <c r="T40" i="33"/>
  <c r="X40" i="33"/>
  <c r="H41" i="33"/>
  <c r="L41" i="33"/>
  <c r="P41" i="33"/>
  <c r="T41" i="33"/>
  <c r="X41" i="33"/>
  <c r="H43" i="33"/>
  <c r="L43" i="33"/>
  <c r="P43" i="33"/>
  <c r="T43" i="33"/>
  <c r="X43" i="33"/>
  <c r="H44" i="33"/>
  <c r="L44" i="33"/>
  <c r="P44" i="33"/>
  <c r="T44" i="33"/>
  <c r="X44" i="33"/>
  <c r="H26" i="33"/>
  <c r="L26" i="33"/>
  <c r="P26" i="33"/>
  <c r="T26" i="33"/>
  <c r="X26" i="33"/>
  <c r="H27" i="33"/>
  <c r="L27" i="33"/>
  <c r="P27" i="33"/>
  <c r="T27" i="33"/>
  <c r="X27" i="33"/>
  <c r="H28" i="33"/>
  <c r="L28" i="33"/>
  <c r="P28" i="33"/>
  <c r="T28" i="33"/>
  <c r="X28" i="33"/>
  <c r="H29" i="33"/>
  <c r="L29" i="33"/>
  <c r="P29" i="33"/>
  <c r="T29" i="33"/>
  <c r="X29" i="33"/>
  <c r="H30" i="33"/>
  <c r="L30" i="33"/>
  <c r="P30" i="33"/>
  <c r="T30" i="33"/>
  <c r="X30" i="33"/>
  <c r="H31" i="33"/>
  <c r="L31" i="33"/>
  <c r="P31" i="33"/>
  <c r="T31" i="33"/>
  <c r="X31" i="33"/>
  <c r="H32" i="33"/>
  <c r="L32" i="33"/>
  <c r="P32" i="33"/>
  <c r="T32" i="33"/>
  <c r="X32" i="33"/>
  <c r="H15" i="33"/>
  <c r="L15" i="33"/>
  <c r="P15" i="33"/>
  <c r="T15" i="33"/>
  <c r="X15" i="33"/>
  <c r="H16" i="33"/>
  <c r="L16" i="33"/>
  <c r="P16" i="33"/>
  <c r="T16" i="33"/>
  <c r="X16" i="33"/>
  <c r="H17" i="33"/>
  <c r="L17" i="33"/>
  <c r="P17" i="33"/>
  <c r="T17" i="33"/>
  <c r="X17" i="33"/>
  <c r="H18" i="33"/>
  <c r="L18" i="33"/>
  <c r="P18" i="33"/>
  <c r="T18" i="33"/>
  <c r="X18" i="33"/>
  <c r="H19" i="33"/>
  <c r="L19" i="33"/>
  <c r="P19" i="33"/>
  <c r="T19" i="33"/>
  <c r="X19" i="33"/>
  <c r="H20" i="33"/>
  <c r="L20" i="33"/>
  <c r="P20" i="33"/>
  <c r="T20" i="33"/>
  <c r="X20" i="33"/>
  <c r="H21" i="33"/>
  <c r="L21" i="33"/>
  <c r="P21" i="33"/>
  <c r="T21" i="33"/>
  <c r="X21" i="33"/>
  <c r="H60" i="32"/>
  <c r="L60" i="32"/>
  <c r="P60" i="32"/>
  <c r="T60" i="32"/>
  <c r="X60" i="32"/>
  <c r="H61" i="32"/>
  <c r="L61" i="32"/>
  <c r="P61" i="32"/>
  <c r="T61" i="32"/>
  <c r="X61" i="32"/>
  <c r="H63" i="32"/>
  <c r="L63" i="32"/>
  <c r="P63" i="32"/>
  <c r="T63" i="32"/>
  <c r="X63" i="32"/>
  <c r="H64" i="32"/>
  <c r="L64" i="32"/>
  <c r="P64" i="32"/>
  <c r="T64" i="32"/>
  <c r="X64" i="32"/>
  <c r="H65" i="32"/>
  <c r="L65" i="32"/>
  <c r="P65" i="32"/>
  <c r="T65" i="32"/>
  <c r="H49" i="32"/>
  <c r="L49" i="32"/>
  <c r="P49" i="32"/>
  <c r="T49" i="32"/>
  <c r="X49" i="32"/>
  <c r="H50" i="32"/>
  <c r="L50" i="32"/>
  <c r="P50" i="32"/>
  <c r="T50" i="32"/>
  <c r="X50" i="32"/>
  <c r="H51" i="32"/>
  <c r="L51" i="32"/>
  <c r="P51" i="32"/>
  <c r="T51" i="32"/>
  <c r="X51" i="32"/>
  <c r="H53" i="32"/>
  <c r="L53" i="32"/>
  <c r="P53" i="32"/>
  <c r="T53" i="32"/>
  <c r="X53" i="32"/>
  <c r="H54" i="32"/>
  <c r="L54" i="32"/>
  <c r="P54" i="32"/>
  <c r="T54" i="32"/>
  <c r="X54" i="32"/>
  <c r="H38" i="32"/>
  <c r="L38" i="32"/>
  <c r="P38" i="32"/>
  <c r="T38" i="32"/>
  <c r="X38" i="32"/>
  <c r="H39" i="32"/>
  <c r="L39" i="32"/>
  <c r="P39" i="32"/>
  <c r="T39" i="32"/>
  <c r="X39" i="32"/>
  <c r="H40" i="32"/>
  <c r="L40" i="32"/>
  <c r="P40" i="32"/>
  <c r="T40" i="32"/>
  <c r="X40" i="32"/>
  <c r="H42" i="32"/>
  <c r="L42" i="32"/>
  <c r="P42" i="32"/>
  <c r="T42" i="32"/>
  <c r="X42" i="32"/>
  <c r="H43" i="32"/>
  <c r="L43" i="32"/>
  <c r="P43" i="32"/>
  <c r="T43" i="32"/>
  <c r="X43" i="32"/>
  <c r="H27" i="32"/>
  <c r="L27" i="32"/>
  <c r="P27" i="32"/>
  <c r="T27" i="32"/>
  <c r="X27" i="32"/>
  <c r="H28" i="32"/>
  <c r="L28" i="32"/>
  <c r="P28" i="32"/>
  <c r="T28" i="32"/>
  <c r="H29" i="32"/>
  <c r="L29" i="32"/>
  <c r="P29" i="32"/>
  <c r="T29" i="32"/>
  <c r="X29" i="32"/>
  <c r="H30" i="32"/>
  <c r="L30" i="32"/>
  <c r="P30" i="32"/>
  <c r="T30" i="32"/>
  <c r="X30" i="32"/>
  <c r="H31" i="32"/>
  <c r="L31" i="32"/>
  <c r="P31" i="32"/>
  <c r="T31" i="32"/>
  <c r="X31" i="32"/>
  <c r="H16" i="32"/>
  <c r="L16" i="32"/>
  <c r="P16" i="32"/>
  <c r="T16" i="32"/>
  <c r="X16" i="32"/>
  <c r="H17" i="32"/>
  <c r="L17" i="32"/>
  <c r="P17" i="32"/>
  <c r="T17" i="32"/>
  <c r="X17" i="32"/>
  <c r="H18" i="32"/>
  <c r="L18" i="32"/>
  <c r="P18" i="32"/>
  <c r="T18" i="32"/>
  <c r="X18" i="32"/>
  <c r="H19" i="32"/>
  <c r="L19" i="32"/>
  <c r="P19" i="32"/>
  <c r="T19" i="32"/>
  <c r="X19" i="32"/>
  <c r="H20" i="32"/>
  <c r="L20" i="32"/>
  <c r="P20" i="32"/>
  <c r="T20" i="32"/>
  <c r="X20" i="32"/>
  <c r="H60" i="31"/>
  <c r="L60" i="31"/>
  <c r="P60" i="31"/>
  <c r="T60" i="31"/>
  <c r="X60" i="31"/>
  <c r="Y60" i="31"/>
  <c r="H61" i="31"/>
  <c r="L61" i="31"/>
  <c r="P61" i="31"/>
  <c r="T61" i="31"/>
  <c r="X61" i="31"/>
  <c r="Y61" i="31"/>
  <c r="H62" i="31"/>
  <c r="L62" i="31"/>
  <c r="P62" i="31"/>
  <c r="T62" i="31"/>
  <c r="X62" i="31"/>
  <c r="H63" i="31"/>
  <c r="L63" i="31"/>
  <c r="P63" i="31"/>
  <c r="T63" i="31"/>
  <c r="X63" i="31"/>
  <c r="Y63" i="31"/>
  <c r="H64" i="31"/>
  <c r="L64" i="31"/>
  <c r="P64" i="31"/>
  <c r="T64" i="31"/>
  <c r="X64" i="31"/>
  <c r="Y64" i="31"/>
  <c r="H49" i="31"/>
  <c r="L49" i="31"/>
  <c r="P49" i="31"/>
  <c r="T49" i="31"/>
  <c r="X49" i="31"/>
  <c r="H50" i="31"/>
  <c r="L50" i="31"/>
  <c r="P50" i="31"/>
  <c r="T50" i="31"/>
  <c r="X50" i="31"/>
  <c r="Y50" i="31"/>
  <c r="H51" i="31"/>
  <c r="L51" i="31"/>
  <c r="P51" i="31"/>
  <c r="T51" i="31"/>
  <c r="X51" i="31"/>
  <c r="H52" i="31"/>
  <c r="L52" i="31"/>
  <c r="P52" i="31"/>
  <c r="T52" i="31"/>
  <c r="X52" i="31"/>
  <c r="H53" i="31"/>
  <c r="L53" i="31"/>
  <c r="P53" i="31"/>
  <c r="T53" i="31"/>
  <c r="X53" i="31"/>
  <c r="H38" i="31"/>
  <c r="L38" i="31"/>
  <c r="P38" i="31"/>
  <c r="T38" i="31"/>
  <c r="X38" i="31"/>
  <c r="H39" i="31"/>
  <c r="L39" i="31"/>
  <c r="P39" i="31"/>
  <c r="T39" i="31"/>
  <c r="X39" i="31"/>
  <c r="H40" i="31"/>
  <c r="L40" i="31"/>
  <c r="P40" i="31"/>
  <c r="T40" i="31"/>
  <c r="X40" i="31"/>
  <c r="H41" i="31"/>
  <c r="L41" i="31"/>
  <c r="P41" i="31"/>
  <c r="T41" i="31"/>
  <c r="X41" i="31"/>
  <c r="H42" i="31"/>
  <c r="L42" i="31"/>
  <c r="P42" i="31"/>
  <c r="T42" i="31"/>
  <c r="X42" i="31"/>
  <c r="H28" i="31"/>
  <c r="L28" i="31"/>
  <c r="P28" i="31"/>
  <c r="T28" i="31"/>
  <c r="X28" i="31"/>
  <c r="H29" i="31"/>
  <c r="L29" i="31"/>
  <c r="P29" i="31"/>
  <c r="T29" i="31"/>
  <c r="X29" i="31"/>
  <c r="H30" i="31"/>
  <c r="L30" i="31"/>
  <c r="P30" i="31"/>
  <c r="T30" i="31"/>
  <c r="X30" i="31"/>
  <c r="H31" i="31"/>
  <c r="L31" i="31"/>
  <c r="P31" i="31"/>
  <c r="T31" i="31"/>
  <c r="X31" i="31"/>
  <c r="H32" i="31"/>
  <c r="L32" i="31"/>
  <c r="P32" i="31"/>
  <c r="T32" i="31"/>
  <c r="X32" i="31"/>
  <c r="H16" i="31"/>
  <c r="L16" i="31"/>
  <c r="P16" i="31"/>
  <c r="T16" i="31"/>
  <c r="X16" i="31"/>
  <c r="H17" i="31"/>
  <c r="L17" i="31"/>
  <c r="P17" i="31"/>
  <c r="T17" i="31"/>
  <c r="X17" i="31"/>
  <c r="H18" i="31"/>
  <c r="L18" i="31"/>
  <c r="P18" i="31"/>
  <c r="T18" i="31"/>
  <c r="X18" i="31"/>
  <c r="H19" i="31"/>
  <c r="L19" i="31"/>
  <c r="P19" i="31"/>
  <c r="T19" i="31"/>
  <c r="X19" i="31"/>
  <c r="H20" i="31"/>
  <c r="L20" i="31"/>
  <c r="P20" i="31"/>
  <c r="T20" i="31"/>
  <c r="X20" i="31"/>
  <c r="H60" i="30"/>
  <c r="L60" i="30"/>
  <c r="P60" i="30"/>
  <c r="T60" i="30"/>
  <c r="X60" i="30"/>
  <c r="Y60" i="30"/>
  <c r="H61" i="30"/>
  <c r="L61" i="30"/>
  <c r="P61" i="30"/>
  <c r="T61" i="30"/>
  <c r="X61" i="30"/>
  <c r="H62" i="30"/>
  <c r="L62" i="30"/>
  <c r="P62" i="30"/>
  <c r="T62" i="30"/>
  <c r="X62" i="30"/>
  <c r="H63" i="30"/>
  <c r="L63" i="30"/>
  <c r="P63" i="30"/>
  <c r="T63" i="30"/>
  <c r="X63" i="30"/>
  <c r="Y63" i="30"/>
  <c r="H64" i="30"/>
  <c r="L64" i="30"/>
  <c r="P64" i="30"/>
  <c r="T64" i="30"/>
  <c r="X64" i="30"/>
  <c r="Y64" i="30"/>
  <c r="H49" i="30"/>
  <c r="L49" i="30"/>
  <c r="P49" i="30"/>
  <c r="T49" i="30"/>
  <c r="X49" i="30"/>
  <c r="H50" i="30"/>
  <c r="L50" i="30"/>
  <c r="P50" i="30"/>
  <c r="T50" i="30"/>
  <c r="X50" i="30"/>
  <c r="Y50" i="30"/>
  <c r="H51" i="30"/>
  <c r="L51" i="30"/>
  <c r="P51" i="30"/>
  <c r="T51" i="30"/>
  <c r="X51" i="30"/>
  <c r="H52" i="30"/>
  <c r="L52" i="30"/>
  <c r="P52" i="30"/>
  <c r="T52" i="30"/>
  <c r="X52" i="30"/>
  <c r="H53" i="30"/>
  <c r="L53" i="30"/>
  <c r="P53" i="30"/>
  <c r="T53" i="30"/>
  <c r="X53" i="30"/>
  <c r="H38" i="30"/>
  <c r="L38" i="30"/>
  <c r="P38" i="30"/>
  <c r="T38" i="30"/>
  <c r="X38" i="30"/>
  <c r="H39" i="30"/>
  <c r="L39" i="30"/>
  <c r="P39" i="30"/>
  <c r="T39" i="30"/>
  <c r="X39" i="30"/>
  <c r="H40" i="30"/>
  <c r="L40" i="30"/>
  <c r="P40" i="30"/>
  <c r="T40" i="30"/>
  <c r="X40" i="30"/>
  <c r="H41" i="30"/>
  <c r="L41" i="30"/>
  <c r="P41" i="30"/>
  <c r="T41" i="30"/>
  <c r="X41" i="30"/>
  <c r="H42" i="30"/>
  <c r="L42" i="30"/>
  <c r="P42" i="30"/>
  <c r="T42" i="30"/>
  <c r="X42" i="30"/>
  <c r="H27" i="30"/>
  <c r="L27" i="30"/>
  <c r="P27" i="30"/>
  <c r="T27" i="30"/>
  <c r="X27" i="30"/>
  <c r="H28" i="30"/>
  <c r="L28" i="30"/>
  <c r="P28" i="30"/>
  <c r="T28" i="30"/>
  <c r="X28" i="30"/>
  <c r="H29" i="30"/>
  <c r="L29" i="30"/>
  <c r="P29" i="30"/>
  <c r="T29" i="30"/>
  <c r="X29" i="30"/>
  <c r="H30" i="30"/>
  <c r="L30" i="30"/>
  <c r="P30" i="30"/>
  <c r="T30" i="30"/>
  <c r="X30" i="30"/>
  <c r="H31" i="30"/>
  <c r="L31" i="30"/>
  <c r="P31" i="30"/>
  <c r="T31" i="30"/>
  <c r="X31" i="30"/>
  <c r="H16" i="30"/>
  <c r="L16" i="30"/>
  <c r="P16" i="30"/>
  <c r="T16" i="30"/>
  <c r="X16" i="30"/>
  <c r="H17" i="30"/>
  <c r="L17" i="30"/>
  <c r="P17" i="30"/>
  <c r="T17" i="30"/>
  <c r="X17" i="30"/>
  <c r="H18" i="30"/>
  <c r="L18" i="30"/>
  <c r="P18" i="30"/>
  <c r="T18" i="30"/>
  <c r="X18" i="30"/>
  <c r="H19" i="30"/>
  <c r="L19" i="30"/>
  <c r="P19" i="30"/>
  <c r="T19" i="30"/>
  <c r="X19" i="30"/>
  <c r="H20" i="30"/>
  <c r="L20" i="30"/>
  <c r="P20" i="30"/>
  <c r="T20" i="30"/>
  <c r="X20" i="30"/>
  <c r="H60" i="12"/>
  <c r="L60" i="12"/>
  <c r="P60" i="12"/>
  <c r="T60" i="12"/>
  <c r="X60" i="12"/>
  <c r="Y60" i="12"/>
  <c r="H61" i="12"/>
  <c r="L61" i="12"/>
  <c r="P61" i="12"/>
  <c r="T61" i="12"/>
  <c r="X61" i="12"/>
  <c r="Y61" i="12"/>
  <c r="H62" i="12"/>
  <c r="L62" i="12"/>
  <c r="P62" i="12"/>
  <c r="T62" i="12"/>
  <c r="X62" i="12"/>
  <c r="H63" i="12"/>
  <c r="L63" i="12"/>
  <c r="P63" i="12"/>
  <c r="T63" i="12"/>
  <c r="X63" i="12"/>
  <c r="H64" i="12"/>
  <c r="L64" i="12"/>
  <c r="P64" i="12"/>
  <c r="T64" i="12"/>
  <c r="X64" i="12"/>
  <c r="Y64" i="12"/>
  <c r="H49" i="12"/>
  <c r="L49" i="12"/>
  <c r="P49" i="12"/>
  <c r="T49" i="12"/>
  <c r="X49" i="12"/>
  <c r="H50" i="12"/>
  <c r="L50" i="12"/>
  <c r="P50" i="12"/>
  <c r="T50" i="12"/>
  <c r="X50" i="12"/>
  <c r="Y50" i="12"/>
  <c r="H51" i="12"/>
  <c r="L51" i="12"/>
  <c r="P51" i="12"/>
  <c r="T51" i="12"/>
  <c r="X51" i="12"/>
  <c r="H52" i="12"/>
  <c r="L52" i="12"/>
  <c r="P52" i="12"/>
  <c r="T52" i="12"/>
  <c r="X52" i="12"/>
  <c r="H53" i="12"/>
  <c r="L53" i="12"/>
  <c r="P53" i="12"/>
  <c r="T53" i="12"/>
  <c r="X53" i="12"/>
  <c r="Y53" i="12"/>
  <c r="H38" i="12"/>
  <c r="L38" i="12"/>
  <c r="P38" i="12"/>
  <c r="T38" i="12"/>
  <c r="X38" i="12"/>
  <c r="H39" i="12"/>
  <c r="L39" i="12"/>
  <c r="P39" i="12"/>
  <c r="T39" i="12"/>
  <c r="X39" i="12"/>
  <c r="H40" i="12"/>
  <c r="L40" i="12"/>
  <c r="P40" i="12"/>
  <c r="T40" i="12"/>
  <c r="X40" i="12"/>
  <c r="H41" i="12"/>
  <c r="L41" i="12"/>
  <c r="P41" i="12"/>
  <c r="T41" i="12"/>
  <c r="X41" i="12"/>
  <c r="H42" i="12"/>
  <c r="L42" i="12"/>
  <c r="P42" i="12"/>
  <c r="T42" i="12"/>
  <c r="X42" i="12"/>
  <c r="H26" i="12"/>
  <c r="L26" i="12"/>
  <c r="P26" i="12"/>
  <c r="T26" i="12"/>
  <c r="X26" i="12"/>
  <c r="H27" i="12"/>
  <c r="L27" i="12"/>
  <c r="P27" i="12"/>
  <c r="T27" i="12"/>
  <c r="X27" i="12"/>
  <c r="H28" i="12"/>
  <c r="L28" i="12"/>
  <c r="P28" i="12"/>
  <c r="T28" i="12"/>
  <c r="X28" i="12"/>
  <c r="H29" i="12"/>
  <c r="L29" i="12"/>
  <c r="P29" i="12"/>
  <c r="T29" i="12"/>
  <c r="X29" i="12"/>
  <c r="H30" i="12"/>
  <c r="L30" i="12"/>
  <c r="P30" i="12"/>
  <c r="T30" i="12"/>
  <c r="X30" i="12"/>
  <c r="H16" i="12"/>
  <c r="L16" i="12"/>
  <c r="P16" i="12"/>
  <c r="T16" i="12"/>
  <c r="X16" i="12"/>
  <c r="H17" i="12"/>
  <c r="L17" i="12"/>
  <c r="P17" i="12"/>
  <c r="T17" i="12"/>
  <c r="X17" i="12"/>
  <c r="H18" i="12"/>
  <c r="L18" i="12"/>
  <c r="P18" i="12"/>
  <c r="T18" i="12"/>
  <c r="X18" i="12"/>
  <c r="H19" i="12"/>
  <c r="L19" i="12"/>
  <c r="P19" i="12"/>
  <c r="T19" i="12"/>
  <c r="X19" i="12"/>
  <c r="H20" i="12"/>
  <c r="L20" i="12"/>
  <c r="P20" i="12"/>
  <c r="T20" i="12"/>
  <c r="X20" i="12"/>
  <c r="H251" i="32"/>
  <c r="L251" i="32"/>
  <c r="P251" i="32"/>
  <c r="T251" i="32"/>
  <c r="X251" i="32"/>
  <c r="H242" i="32"/>
  <c r="L242" i="32"/>
  <c r="P242" i="32"/>
  <c r="T242" i="32"/>
  <c r="X242" i="32"/>
  <c r="H243" i="32"/>
  <c r="L243" i="32"/>
  <c r="P243" i="32"/>
  <c r="T243" i="32"/>
  <c r="X243" i="32"/>
  <c r="H244" i="32"/>
  <c r="L244" i="32"/>
  <c r="P244" i="32"/>
  <c r="T244" i="32"/>
  <c r="X244" i="32"/>
  <c r="H236" i="32"/>
  <c r="L236" i="32"/>
  <c r="P236" i="32"/>
  <c r="T236" i="32"/>
  <c r="X236" i="32"/>
  <c r="H237" i="32"/>
  <c r="L237" i="32"/>
  <c r="P237" i="32"/>
  <c r="T237" i="32"/>
  <c r="X237" i="32"/>
  <c r="H238" i="32"/>
  <c r="L238" i="32"/>
  <c r="P238" i="32"/>
  <c r="T238" i="32"/>
  <c r="X238" i="32"/>
  <c r="H230" i="32"/>
  <c r="L230" i="32"/>
  <c r="P230" i="32"/>
  <c r="T230" i="32"/>
  <c r="X230" i="32"/>
  <c r="H231" i="32"/>
  <c r="L231" i="32"/>
  <c r="P231" i="32"/>
  <c r="T231" i="32"/>
  <c r="X231" i="32"/>
  <c r="H232" i="32"/>
  <c r="L232" i="32"/>
  <c r="P232" i="32"/>
  <c r="T232" i="32"/>
  <c r="X232" i="32"/>
  <c r="H224" i="32"/>
  <c r="L224" i="32"/>
  <c r="P224" i="32"/>
  <c r="T224" i="32"/>
  <c r="X224" i="32"/>
  <c r="H225" i="32"/>
  <c r="L225" i="32"/>
  <c r="P225" i="32"/>
  <c r="T225" i="32"/>
  <c r="X225" i="32"/>
  <c r="H226" i="32"/>
  <c r="L226" i="32"/>
  <c r="P226" i="32"/>
  <c r="T226" i="32"/>
  <c r="X226" i="32"/>
  <c r="H214" i="32"/>
  <c r="L214" i="32"/>
  <c r="P214" i="32"/>
  <c r="T214" i="32"/>
  <c r="X214" i="32"/>
  <c r="H215" i="32"/>
  <c r="L215" i="32"/>
  <c r="P215" i="32"/>
  <c r="T215" i="32"/>
  <c r="X215" i="32"/>
  <c r="H216" i="32"/>
  <c r="L216" i="32"/>
  <c r="P216" i="32"/>
  <c r="T216" i="32"/>
  <c r="X216" i="32"/>
  <c r="H208" i="32"/>
  <c r="L208" i="32"/>
  <c r="P208" i="32"/>
  <c r="T208" i="32"/>
  <c r="X208" i="32"/>
  <c r="H209" i="32"/>
  <c r="L209" i="32"/>
  <c r="P209" i="32"/>
  <c r="T209" i="32"/>
  <c r="X209" i="32"/>
  <c r="H210" i="32"/>
  <c r="L210" i="32"/>
  <c r="P210" i="32"/>
  <c r="T210" i="32"/>
  <c r="X210" i="32"/>
  <c r="H202" i="32"/>
  <c r="L202" i="32"/>
  <c r="P202" i="32"/>
  <c r="T202" i="32"/>
  <c r="X202" i="32"/>
  <c r="H203" i="32"/>
  <c r="L203" i="32"/>
  <c r="P203" i="32"/>
  <c r="T203" i="32"/>
  <c r="X203" i="32"/>
  <c r="H204" i="32"/>
  <c r="L204" i="32"/>
  <c r="P204" i="32"/>
  <c r="T204" i="32"/>
  <c r="X204" i="32"/>
  <c r="H196" i="32"/>
  <c r="L196" i="32"/>
  <c r="P196" i="32"/>
  <c r="T196" i="32"/>
  <c r="X196" i="32"/>
  <c r="H197" i="32"/>
  <c r="L197" i="32"/>
  <c r="P197" i="32"/>
  <c r="T197" i="32"/>
  <c r="X197" i="32"/>
  <c r="H198" i="32"/>
  <c r="L198" i="32"/>
  <c r="P198" i="32"/>
  <c r="T198" i="32"/>
  <c r="X198" i="32"/>
  <c r="H190" i="32"/>
  <c r="L190" i="32"/>
  <c r="P190" i="32"/>
  <c r="T190" i="32"/>
  <c r="X190" i="32"/>
  <c r="H191" i="32"/>
  <c r="L191" i="32"/>
  <c r="P191" i="32"/>
  <c r="T191" i="32"/>
  <c r="X191" i="32"/>
  <c r="H192" i="32"/>
  <c r="L192" i="32"/>
  <c r="P192" i="32"/>
  <c r="T192" i="32"/>
  <c r="X192" i="32"/>
  <c r="H184" i="32"/>
  <c r="L184" i="32"/>
  <c r="P184" i="32"/>
  <c r="T184" i="32"/>
  <c r="X184" i="32"/>
  <c r="H185" i="32"/>
  <c r="L185" i="32"/>
  <c r="P185" i="32"/>
  <c r="T185" i="32"/>
  <c r="X185" i="32"/>
  <c r="H186" i="32"/>
  <c r="L186" i="32"/>
  <c r="P186" i="32"/>
  <c r="T186" i="32"/>
  <c r="X186" i="32"/>
  <c r="H178" i="32"/>
  <c r="L178" i="32"/>
  <c r="P178" i="32"/>
  <c r="T178" i="32"/>
  <c r="X178" i="32"/>
  <c r="H179" i="32"/>
  <c r="L179" i="32"/>
  <c r="P179" i="32"/>
  <c r="T179" i="32"/>
  <c r="X179" i="32"/>
  <c r="H180" i="32"/>
  <c r="L180" i="32"/>
  <c r="P180" i="32"/>
  <c r="T180" i="32"/>
  <c r="X180" i="32"/>
  <c r="H172" i="32"/>
  <c r="L172" i="32"/>
  <c r="P172" i="32"/>
  <c r="T172" i="32"/>
  <c r="X172" i="32"/>
  <c r="H173" i="32"/>
  <c r="L173" i="32"/>
  <c r="P173" i="32"/>
  <c r="T173" i="32"/>
  <c r="X173" i="32"/>
  <c r="H174" i="32"/>
  <c r="L174" i="32"/>
  <c r="P174" i="32"/>
  <c r="T174" i="32"/>
  <c r="X174" i="32"/>
  <c r="H166" i="32"/>
  <c r="L166" i="32"/>
  <c r="P166" i="32"/>
  <c r="T166" i="32"/>
  <c r="X166" i="32"/>
  <c r="H167" i="32"/>
  <c r="L167" i="32"/>
  <c r="P167" i="32"/>
  <c r="T167" i="32"/>
  <c r="X167" i="32"/>
  <c r="H168" i="32"/>
  <c r="L168" i="32"/>
  <c r="P168" i="32"/>
  <c r="T168" i="32"/>
  <c r="X168" i="32"/>
  <c r="H160" i="32"/>
  <c r="L160" i="32"/>
  <c r="P160" i="32"/>
  <c r="T160" i="32"/>
  <c r="X160" i="32"/>
  <c r="H161" i="32"/>
  <c r="L161" i="32"/>
  <c r="P161" i="32"/>
  <c r="T161" i="32"/>
  <c r="X161" i="32"/>
  <c r="H162" i="32"/>
  <c r="L162" i="32"/>
  <c r="P162" i="32"/>
  <c r="T162" i="32"/>
  <c r="X162" i="32"/>
  <c r="H150" i="32"/>
  <c r="L150" i="32"/>
  <c r="P150" i="32"/>
  <c r="T150" i="32"/>
  <c r="X150" i="32"/>
  <c r="H151" i="32"/>
  <c r="L151" i="32"/>
  <c r="P151" i="32"/>
  <c r="T151" i="32"/>
  <c r="X151" i="32"/>
  <c r="H152" i="32"/>
  <c r="L152" i="32"/>
  <c r="P152" i="32"/>
  <c r="T152" i="32"/>
  <c r="X152" i="32"/>
  <c r="H144" i="32"/>
  <c r="L144" i="32"/>
  <c r="P144" i="32"/>
  <c r="T144" i="32"/>
  <c r="X144" i="32"/>
  <c r="H145" i="32"/>
  <c r="L145" i="32"/>
  <c r="P145" i="32"/>
  <c r="T145" i="32"/>
  <c r="X145" i="32"/>
  <c r="H146" i="32"/>
  <c r="L146" i="32"/>
  <c r="P146" i="32"/>
  <c r="T146" i="32"/>
  <c r="X146" i="32"/>
  <c r="H138" i="32"/>
  <c r="L138" i="32"/>
  <c r="P138" i="32"/>
  <c r="T138" i="32"/>
  <c r="X138" i="32"/>
  <c r="H139" i="32"/>
  <c r="L139" i="32"/>
  <c r="P139" i="32"/>
  <c r="T139" i="32"/>
  <c r="X139" i="32"/>
  <c r="H140" i="32"/>
  <c r="L140" i="32"/>
  <c r="P140" i="32"/>
  <c r="T140" i="32"/>
  <c r="X140" i="32"/>
  <c r="H128" i="32"/>
  <c r="L128" i="32"/>
  <c r="P128" i="32"/>
  <c r="T128" i="32"/>
  <c r="X128" i="32"/>
  <c r="H129" i="32"/>
  <c r="L129" i="32"/>
  <c r="P129" i="32"/>
  <c r="T129" i="32"/>
  <c r="X129" i="32"/>
  <c r="H130" i="32"/>
  <c r="L130" i="32"/>
  <c r="P130" i="32"/>
  <c r="T130" i="32"/>
  <c r="X130" i="32"/>
  <c r="H122" i="32"/>
  <c r="L122" i="32"/>
  <c r="P122" i="32"/>
  <c r="T122" i="32"/>
  <c r="X122" i="32"/>
  <c r="H123" i="32"/>
  <c r="L123" i="32"/>
  <c r="P123" i="32"/>
  <c r="T123" i="32"/>
  <c r="X123" i="32"/>
  <c r="H124" i="32"/>
  <c r="L124" i="32"/>
  <c r="P124" i="32"/>
  <c r="T124" i="32"/>
  <c r="X124" i="32"/>
  <c r="H125" i="32"/>
  <c r="L125" i="32"/>
  <c r="P125" i="32"/>
  <c r="T125" i="32"/>
  <c r="X125" i="32"/>
  <c r="H116" i="32"/>
  <c r="L116" i="32"/>
  <c r="P116" i="32"/>
  <c r="T116" i="32"/>
  <c r="X116" i="32"/>
  <c r="H117" i="32"/>
  <c r="L117" i="32"/>
  <c r="P117" i="32"/>
  <c r="T117" i="32"/>
  <c r="X117" i="32"/>
  <c r="H118" i="32"/>
  <c r="L118" i="32"/>
  <c r="P118" i="32"/>
  <c r="T118" i="32"/>
  <c r="X118" i="32"/>
  <c r="H110" i="32"/>
  <c r="L110" i="32"/>
  <c r="P110" i="32"/>
  <c r="T110" i="32"/>
  <c r="X110" i="32"/>
  <c r="H111" i="32"/>
  <c r="L111" i="32"/>
  <c r="P111" i="32"/>
  <c r="T111" i="32"/>
  <c r="X111" i="32"/>
  <c r="H112" i="32"/>
  <c r="L112" i="32"/>
  <c r="P112" i="32"/>
  <c r="T112" i="32"/>
  <c r="X112" i="32"/>
  <c r="H92" i="32"/>
  <c r="L92" i="32"/>
  <c r="P92" i="32"/>
  <c r="T92" i="32"/>
  <c r="X92" i="32"/>
  <c r="H93" i="32"/>
  <c r="L93" i="32"/>
  <c r="P93" i="32"/>
  <c r="T93" i="32"/>
  <c r="X93" i="32"/>
  <c r="H94" i="32"/>
  <c r="L94" i="32"/>
  <c r="P94" i="32"/>
  <c r="T94" i="32"/>
  <c r="X94" i="32"/>
  <c r="H86" i="32"/>
  <c r="L86" i="32"/>
  <c r="P86" i="32"/>
  <c r="T86" i="32"/>
  <c r="X86" i="32"/>
  <c r="H87" i="32"/>
  <c r="L87" i="32"/>
  <c r="P87" i="32"/>
  <c r="T87" i="32"/>
  <c r="X87" i="32"/>
  <c r="H88" i="32"/>
  <c r="L88" i="32"/>
  <c r="P88" i="32"/>
  <c r="T88" i="32"/>
  <c r="X88" i="32"/>
  <c r="H80" i="32"/>
  <c r="L80" i="32"/>
  <c r="P80" i="32"/>
  <c r="T80" i="32"/>
  <c r="X80" i="32"/>
  <c r="H82" i="32"/>
  <c r="L82" i="32"/>
  <c r="P82" i="32"/>
  <c r="T82" i="32"/>
  <c r="X82" i="32"/>
  <c r="H74" i="32"/>
  <c r="L74" i="32"/>
  <c r="P74" i="32"/>
  <c r="T74" i="32"/>
  <c r="X74" i="32"/>
  <c r="H75" i="32"/>
  <c r="L75" i="32"/>
  <c r="P75" i="32"/>
  <c r="T75" i="32"/>
  <c r="X75" i="32"/>
  <c r="H76" i="32"/>
  <c r="L76" i="32"/>
  <c r="P76" i="32"/>
  <c r="T76" i="32"/>
  <c r="X76" i="32"/>
  <c r="H59" i="32"/>
  <c r="L59" i="32"/>
  <c r="P59" i="32"/>
  <c r="T59" i="32"/>
  <c r="X59" i="32"/>
  <c r="H66" i="32"/>
  <c r="L66" i="32"/>
  <c r="P66" i="32"/>
  <c r="T66" i="32"/>
  <c r="X66" i="32"/>
  <c r="H48" i="32"/>
  <c r="L48" i="32"/>
  <c r="P48" i="32"/>
  <c r="T48" i="32"/>
  <c r="X48" i="32"/>
  <c r="H55" i="32"/>
  <c r="L55" i="32"/>
  <c r="P55" i="32"/>
  <c r="T55" i="32"/>
  <c r="X55" i="32"/>
  <c r="H37" i="32"/>
  <c r="L37" i="32"/>
  <c r="P37" i="32"/>
  <c r="T37" i="32"/>
  <c r="X37" i="32"/>
  <c r="H44" i="32"/>
  <c r="L44" i="32"/>
  <c r="P44" i="32"/>
  <c r="T44" i="32"/>
  <c r="X44" i="32"/>
  <c r="H26" i="32"/>
  <c r="L26" i="32"/>
  <c r="P26" i="32"/>
  <c r="T26" i="32"/>
  <c r="X26" i="32"/>
  <c r="H32" i="32"/>
  <c r="L32" i="32"/>
  <c r="P32" i="32"/>
  <c r="T32" i="32"/>
  <c r="X32" i="32"/>
  <c r="H15" i="32"/>
  <c r="L15" i="32"/>
  <c r="P15" i="32"/>
  <c r="T15" i="32"/>
  <c r="X15" i="32"/>
  <c r="H21" i="32"/>
  <c r="L21" i="32"/>
  <c r="P21" i="32"/>
  <c r="T21" i="32"/>
  <c r="X21" i="32"/>
  <c r="H251" i="31"/>
  <c r="L251" i="31"/>
  <c r="P251" i="31"/>
  <c r="T251" i="31"/>
  <c r="X251" i="31"/>
  <c r="H242" i="31"/>
  <c r="L242" i="31"/>
  <c r="P242" i="31"/>
  <c r="T242" i="31"/>
  <c r="X242" i="31"/>
  <c r="H243" i="31"/>
  <c r="L243" i="31"/>
  <c r="P243" i="31"/>
  <c r="T243" i="31"/>
  <c r="X243" i="31"/>
  <c r="H244" i="31"/>
  <c r="L244" i="31"/>
  <c r="P244" i="31"/>
  <c r="T244" i="31"/>
  <c r="X244" i="31"/>
  <c r="H236" i="31"/>
  <c r="L236" i="31"/>
  <c r="P236" i="31"/>
  <c r="T236" i="31"/>
  <c r="X236" i="31"/>
  <c r="H237" i="31"/>
  <c r="L237" i="31"/>
  <c r="P237" i="31"/>
  <c r="T237" i="31"/>
  <c r="X237" i="31"/>
  <c r="H238" i="31"/>
  <c r="L238" i="31"/>
  <c r="P238" i="31"/>
  <c r="T238" i="31"/>
  <c r="X238" i="31"/>
  <c r="H230" i="31"/>
  <c r="L230" i="31"/>
  <c r="P230" i="31"/>
  <c r="T230" i="31"/>
  <c r="X230" i="31"/>
  <c r="H231" i="31"/>
  <c r="L231" i="31"/>
  <c r="P231" i="31"/>
  <c r="T231" i="31"/>
  <c r="X231" i="31"/>
  <c r="H232" i="31"/>
  <c r="L232" i="31"/>
  <c r="P232" i="31"/>
  <c r="T232" i="31"/>
  <c r="X232" i="31"/>
  <c r="H224" i="31"/>
  <c r="L224" i="31"/>
  <c r="P224" i="31"/>
  <c r="T224" i="31"/>
  <c r="X224" i="31"/>
  <c r="H225" i="31"/>
  <c r="L225" i="31"/>
  <c r="P225" i="31"/>
  <c r="T225" i="31"/>
  <c r="X225" i="31"/>
  <c r="H226" i="31"/>
  <c r="L226" i="31"/>
  <c r="P226" i="31"/>
  <c r="T226" i="31"/>
  <c r="X226" i="31"/>
  <c r="H214" i="31"/>
  <c r="L214" i="31"/>
  <c r="P214" i="31"/>
  <c r="T214" i="31"/>
  <c r="X214" i="31"/>
  <c r="H215" i="31"/>
  <c r="L215" i="31"/>
  <c r="P215" i="31"/>
  <c r="T215" i="31"/>
  <c r="X215" i="31"/>
  <c r="H216" i="31"/>
  <c r="L216" i="31"/>
  <c r="P216" i="31"/>
  <c r="T216" i="31"/>
  <c r="X216" i="31"/>
  <c r="H208" i="31"/>
  <c r="L208" i="31"/>
  <c r="P208" i="31"/>
  <c r="T208" i="31"/>
  <c r="X208" i="31"/>
  <c r="H209" i="31"/>
  <c r="L209" i="31"/>
  <c r="P209" i="31"/>
  <c r="T209" i="31"/>
  <c r="X209" i="31"/>
  <c r="H210" i="31"/>
  <c r="L210" i="31"/>
  <c r="P210" i="31"/>
  <c r="T210" i="31"/>
  <c r="X210" i="31"/>
  <c r="H202" i="31"/>
  <c r="L202" i="31"/>
  <c r="P202" i="31"/>
  <c r="T202" i="31"/>
  <c r="X202" i="31"/>
  <c r="H203" i="31"/>
  <c r="L203" i="31"/>
  <c r="P203" i="31"/>
  <c r="T203" i="31"/>
  <c r="X203" i="31"/>
  <c r="H204" i="31"/>
  <c r="L204" i="31"/>
  <c r="P204" i="31"/>
  <c r="T204" i="31"/>
  <c r="X204" i="31"/>
  <c r="H196" i="31"/>
  <c r="L196" i="31"/>
  <c r="P196" i="31"/>
  <c r="T196" i="31"/>
  <c r="X196" i="31"/>
  <c r="H197" i="31"/>
  <c r="L197" i="31"/>
  <c r="P197" i="31"/>
  <c r="T197" i="31"/>
  <c r="X197" i="31"/>
  <c r="H198" i="31"/>
  <c r="L198" i="31"/>
  <c r="P198" i="31"/>
  <c r="T198" i="31"/>
  <c r="X198" i="31"/>
  <c r="H190" i="31"/>
  <c r="L190" i="31"/>
  <c r="P190" i="31"/>
  <c r="T190" i="31"/>
  <c r="X190" i="31"/>
  <c r="H191" i="31"/>
  <c r="L191" i="31"/>
  <c r="P191" i="31"/>
  <c r="T191" i="31"/>
  <c r="X191" i="31"/>
  <c r="H192" i="31"/>
  <c r="L192" i="31"/>
  <c r="P192" i="31"/>
  <c r="T192" i="31"/>
  <c r="X192" i="31"/>
  <c r="H184" i="31"/>
  <c r="L184" i="31"/>
  <c r="P184" i="31"/>
  <c r="T184" i="31"/>
  <c r="X184" i="31"/>
  <c r="H185" i="31"/>
  <c r="L185" i="31"/>
  <c r="P185" i="31"/>
  <c r="T185" i="31"/>
  <c r="X185" i="31"/>
  <c r="H186" i="31"/>
  <c r="L186" i="31"/>
  <c r="P186" i="31"/>
  <c r="T186" i="31"/>
  <c r="X186" i="31"/>
  <c r="H178" i="31"/>
  <c r="L178" i="31"/>
  <c r="P178" i="31"/>
  <c r="T178" i="31"/>
  <c r="X178" i="31"/>
  <c r="H179" i="31"/>
  <c r="L179" i="31"/>
  <c r="P179" i="31"/>
  <c r="T179" i="31"/>
  <c r="X179" i="31"/>
  <c r="H180" i="31"/>
  <c r="L180" i="31"/>
  <c r="P180" i="31"/>
  <c r="T180" i="31"/>
  <c r="X180" i="31"/>
  <c r="H172" i="31"/>
  <c r="L172" i="31"/>
  <c r="P172" i="31"/>
  <c r="T172" i="31"/>
  <c r="X172" i="31"/>
  <c r="H173" i="31"/>
  <c r="L173" i="31"/>
  <c r="P173" i="31"/>
  <c r="T173" i="31"/>
  <c r="X173" i="31"/>
  <c r="H174" i="31"/>
  <c r="L174" i="31"/>
  <c r="P174" i="31"/>
  <c r="T174" i="31"/>
  <c r="X174" i="31"/>
  <c r="H166" i="31"/>
  <c r="L166" i="31"/>
  <c r="P166" i="31"/>
  <c r="T166" i="31"/>
  <c r="X166" i="31"/>
  <c r="H167" i="31"/>
  <c r="L167" i="31"/>
  <c r="P167" i="31"/>
  <c r="T167" i="31"/>
  <c r="X167" i="31"/>
  <c r="H168" i="31"/>
  <c r="L168" i="31"/>
  <c r="P168" i="31"/>
  <c r="T168" i="31"/>
  <c r="X168" i="31"/>
  <c r="H160" i="31"/>
  <c r="L160" i="31"/>
  <c r="P160" i="31"/>
  <c r="T160" i="31"/>
  <c r="X160" i="31"/>
  <c r="H161" i="31"/>
  <c r="L161" i="31"/>
  <c r="P161" i="31"/>
  <c r="T161" i="31"/>
  <c r="X161" i="31"/>
  <c r="H162" i="31"/>
  <c r="L162" i="31"/>
  <c r="P162" i="31"/>
  <c r="T162" i="31"/>
  <c r="X162" i="31"/>
  <c r="H150" i="31"/>
  <c r="L150" i="31"/>
  <c r="P150" i="31"/>
  <c r="T150" i="31"/>
  <c r="X150" i="31"/>
  <c r="H151" i="31"/>
  <c r="L151" i="31"/>
  <c r="P151" i="31"/>
  <c r="T151" i="31"/>
  <c r="X151" i="31"/>
  <c r="H152" i="31"/>
  <c r="L152" i="31"/>
  <c r="P152" i="31"/>
  <c r="T152" i="31"/>
  <c r="X152" i="31"/>
  <c r="H144" i="31"/>
  <c r="L144" i="31"/>
  <c r="P144" i="31"/>
  <c r="T144" i="31"/>
  <c r="X144" i="31"/>
  <c r="H145" i="31"/>
  <c r="L145" i="31"/>
  <c r="P145" i="31"/>
  <c r="T145" i="31"/>
  <c r="X145" i="31"/>
  <c r="H146" i="31"/>
  <c r="L146" i="31"/>
  <c r="P146" i="31"/>
  <c r="T146" i="31"/>
  <c r="X146" i="31"/>
  <c r="H138" i="31"/>
  <c r="L138" i="31"/>
  <c r="P138" i="31"/>
  <c r="T138" i="31"/>
  <c r="X138" i="31"/>
  <c r="H139" i="31"/>
  <c r="L139" i="31"/>
  <c r="P139" i="31"/>
  <c r="T139" i="31"/>
  <c r="X139" i="31"/>
  <c r="H140" i="31"/>
  <c r="L140" i="31"/>
  <c r="P140" i="31"/>
  <c r="T140" i="31"/>
  <c r="X140" i="31"/>
  <c r="H128" i="31"/>
  <c r="L128" i="31"/>
  <c r="P128" i="31"/>
  <c r="T128" i="31"/>
  <c r="X128" i="31"/>
  <c r="H129" i="31"/>
  <c r="L129" i="31"/>
  <c r="P129" i="31"/>
  <c r="T129" i="31"/>
  <c r="X129" i="31"/>
  <c r="H130" i="31"/>
  <c r="L130" i="31"/>
  <c r="P130" i="31"/>
  <c r="T130" i="31"/>
  <c r="X130" i="31"/>
  <c r="H122" i="31"/>
  <c r="L122" i="31"/>
  <c r="P122" i="31"/>
  <c r="T122" i="31"/>
  <c r="X122" i="31"/>
  <c r="H123" i="31"/>
  <c r="L123" i="31"/>
  <c r="P123" i="31"/>
  <c r="T123" i="31"/>
  <c r="X123" i="31"/>
  <c r="H124" i="31"/>
  <c r="L124" i="31"/>
  <c r="P124" i="31"/>
  <c r="T124" i="31"/>
  <c r="X124" i="31"/>
  <c r="H116" i="31"/>
  <c r="L116" i="31"/>
  <c r="P116" i="31"/>
  <c r="T116" i="31"/>
  <c r="X116" i="31"/>
  <c r="H117" i="31"/>
  <c r="L117" i="31"/>
  <c r="P117" i="31"/>
  <c r="T117" i="31"/>
  <c r="X117" i="31"/>
  <c r="H118" i="31"/>
  <c r="L118" i="31"/>
  <c r="P118" i="31"/>
  <c r="T118" i="31"/>
  <c r="X118" i="31"/>
  <c r="H110" i="31"/>
  <c r="L110" i="31"/>
  <c r="P110" i="31"/>
  <c r="T110" i="31"/>
  <c r="X110" i="31"/>
  <c r="H111" i="31"/>
  <c r="L111" i="31"/>
  <c r="P111" i="31"/>
  <c r="T111" i="31"/>
  <c r="X111" i="31"/>
  <c r="H112" i="31"/>
  <c r="L112" i="31"/>
  <c r="P112" i="31"/>
  <c r="T112" i="31"/>
  <c r="X112" i="31"/>
  <c r="H100" i="31"/>
  <c r="L100" i="31"/>
  <c r="P100" i="31"/>
  <c r="T100" i="31"/>
  <c r="X100" i="31"/>
  <c r="H92" i="31"/>
  <c r="L92" i="31"/>
  <c r="P92" i="31"/>
  <c r="T92" i="31"/>
  <c r="X92" i="31"/>
  <c r="H93" i="31"/>
  <c r="L93" i="31"/>
  <c r="P93" i="31"/>
  <c r="T93" i="31"/>
  <c r="X93" i="31"/>
  <c r="H94" i="31"/>
  <c r="L94" i="31"/>
  <c r="P94" i="31"/>
  <c r="T94" i="31"/>
  <c r="X94" i="31"/>
  <c r="H86" i="31"/>
  <c r="L86" i="31"/>
  <c r="P86" i="31"/>
  <c r="T86" i="31"/>
  <c r="X86" i="31"/>
  <c r="H87" i="31"/>
  <c r="L87" i="31"/>
  <c r="P87" i="31"/>
  <c r="T87" i="31"/>
  <c r="X87" i="31"/>
  <c r="H88" i="31"/>
  <c r="L88" i="31"/>
  <c r="P88" i="31"/>
  <c r="T88" i="31"/>
  <c r="X88" i="31"/>
  <c r="H80" i="31"/>
  <c r="L80" i="31"/>
  <c r="P80" i="31"/>
  <c r="T80" i="31"/>
  <c r="X80" i="31"/>
  <c r="H81" i="31"/>
  <c r="L81" i="31"/>
  <c r="P81" i="31"/>
  <c r="T81" i="31"/>
  <c r="X81" i="31"/>
  <c r="H82" i="31"/>
  <c r="L82" i="31"/>
  <c r="P82" i="31"/>
  <c r="T82" i="31"/>
  <c r="X82" i="31"/>
  <c r="H74" i="31"/>
  <c r="L74" i="31"/>
  <c r="P74" i="31"/>
  <c r="T74" i="31"/>
  <c r="X74" i="31"/>
  <c r="H75" i="31"/>
  <c r="L75" i="31"/>
  <c r="P75" i="31"/>
  <c r="T75" i="31"/>
  <c r="X75" i="31"/>
  <c r="H76" i="31"/>
  <c r="L76" i="31"/>
  <c r="P76" i="31"/>
  <c r="T76" i="31"/>
  <c r="X76" i="31"/>
  <c r="H59" i="31"/>
  <c r="L59" i="31"/>
  <c r="P59" i="31"/>
  <c r="T59" i="31"/>
  <c r="X59" i="31"/>
  <c r="H65" i="31"/>
  <c r="L65" i="31"/>
  <c r="P65" i="31"/>
  <c r="T65" i="31"/>
  <c r="X65" i="31"/>
  <c r="H66" i="31"/>
  <c r="L66" i="31"/>
  <c r="P66" i="31"/>
  <c r="T66" i="31"/>
  <c r="X66" i="31"/>
  <c r="H48" i="31"/>
  <c r="L48" i="31"/>
  <c r="P48" i="31"/>
  <c r="T48" i="31"/>
  <c r="X48" i="31"/>
  <c r="H54" i="31"/>
  <c r="L54" i="31"/>
  <c r="P54" i="31"/>
  <c r="T54" i="31"/>
  <c r="X54" i="31"/>
  <c r="H55" i="31"/>
  <c r="L55" i="31"/>
  <c r="P55" i="31"/>
  <c r="T55" i="31"/>
  <c r="X55" i="31"/>
  <c r="H37" i="31"/>
  <c r="L37" i="31"/>
  <c r="P37" i="31"/>
  <c r="T37" i="31"/>
  <c r="X37" i="31"/>
  <c r="H43" i="31"/>
  <c r="L43" i="31"/>
  <c r="P43" i="31"/>
  <c r="T43" i="31"/>
  <c r="X43" i="31"/>
  <c r="H44" i="31"/>
  <c r="L44" i="31"/>
  <c r="P44" i="31"/>
  <c r="T44" i="31"/>
  <c r="X44" i="31"/>
  <c r="H26" i="31"/>
  <c r="L26" i="31"/>
  <c r="P26" i="31"/>
  <c r="T26" i="31"/>
  <c r="X26" i="31"/>
  <c r="H27" i="31"/>
  <c r="L27" i="31"/>
  <c r="P27" i="31"/>
  <c r="T27" i="31"/>
  <c r="X27" i="31"/>
  <c r="H15" i="31"/>
  <c r="L15" i="31"/>
  <c r="P15" i="31"/>
  <c r="T15" i="31"/>
  <c r="X15" i="31"/>
  <c r="H21" i="31"/>
  <c r="L21" i="31"/>
  <c r="P21" i="31"/>
  <c r="T21" i="31"/>
  <c r="X21" i="31"/>
  <c r="H251" i="30"/>
  <c r="L251" i="30"/>
  <c r="P251" i="30"/>
  <c r="T251" i="30"/>
  <c r="X251" i="30"/>
  <c r="H242" i="30"/>
  <c r="L242" i="30"/>
  <c r="P242" i="30"/>
  <c r="T242" i="30"/>
  <c r="X242" i="30"/>
  <c r="H243" i="30"/>
  <c r="L243" i="30"/>
  <c r="P243" i="30"/>
  <c r="T243" i="30"/>
  <c r="X243" i="30"/>
  <c r="H244" i="30"/>
  <c r="L244" i="30"/>
  <c r="P244" i="30"/>
  <c r="T244" i="30"/>
  <c r="X244" i="30"/>
  <c r="H236" i="30"/>
  <c r="L236" i="30"/>
  <c r="P236" i="30"/>
  <c r="T236" i="30"/>
  <c r="X236" i="30"/>
  <c r="H237" i="30"/>
  <c r="L237" i="30"/>
  <c r="P237" i="30"/>
  <c r="T237" i="30"/>
  <c r="X237" i="30"/>
  <c r="H238" i="30"/>
  <c r="L238" i="30"/>
  <c r="P238" i="30"/>
  <c r="T238" i="30"/>
  <c r="X238" i="30"/>
  <c r="H230" i="30"/>
  <c r="L230" i="30"/>
  <c r="P230" i="30"/>
  <c r="T230" i="30"/>
  <c r="X230" i="30"/>
  <c r="H231" i="30"/>
  <c r="L231" i="30"/>
  <c r="P231" i="30"/>
  <c r="T231" i="30"/>
  <c r="X231" i="30"/>
  <c r="H232" i="30"/>
  <c r="L232" i="30"/>
  <c r="P232" i="30"/>
  <c r="T232" i="30"/>
  <c r="X232" i="30"/>
  <c r="H224" i="30"/>
  <c r="L224" i="30"/>
  <c r="P224" i="30"/>
  <c r="T224" i="30"/>
  <c r="X224" i="30"/>
  <c r="H225" i="30"/>
  <c r="L225" i="30"/>
  <c r="P225" i="30"/>
  <c r="T225" i="30"/>
  <c r="X225" i="30"/>
  <c r="H226" i="30"/>
  <c r="L226" i="30"/>
  <c r="P226" i="30"/>
  <c r="T226" i="30"/>
  <c r="X226" i="30"/>
  <c r="H214" i="30"/>
  <c r="L214" i="30"/>
  <c r="P214" i="30"/>
  <c r="T214" i="30"/>
  <c r="X214" i="30"/>
  <c r="H215" i="30"/>
  <c r="L215" i="30"/>
  <c r="P215" i="30"/>
  <c r="T215" i="30"/>
  <c r="X215" i="30"/>
  <c r="H216" i="30"/>
  <c r="L216" i="30"/>
  <c r="P216" i="30"/>
  <c r="T216" i="30"/>
  <c r="X216" i="30"/>
  <c r="H208" i="30"/>
  <c r="L208" i="30"/>
  <c r="P208" i="30"/>
  <c r="T208" i="30"/>
  <c r="X208" i="30"/>
  <c r="H209" i="30"/>
  <c r="L209" i="30"/>
  <c r="P209" i="30"/>
  <c r="T209" i="30"/>
  <c r="X209" i="30"/>
  <c r="H210" i="30"/>
  <c r="L210" i="30"/>
  <c r="P210" i="30"/>
  <c r="T210" i="30"/>
  <c r="X210" i="30"/>
  <c r="H202" i="30"/>
  <c r="L202" i="30"/>
  <c r="P202" i="30"/>
  <c r="T202" i="30"/>
  <c r="X202" i="30"/>
  <c r="H203" i="30"/>
  <c r="L203" i="30"/>
  <c r="P203" i="30"/>
  <c r="T203" i="30"/>
  <c r="X203" i="30"/>
  <c r="H204" i="30"/>
  <c r="L204" i="30"/>
  <c r="P204" i="30"/>
  <c r="T204" i="30"/>
  <c r="X204" i="30"/>
  <c r="H196" i="30"/>
  <c r="L196" i="30"/>
  <c r="P196" i="30"/>
  <c r="T196" i="30"/>
  <c r="X196" i="30"/>
  <c r="H197" i="30"/>
  <c r="L197" i="30"/>
  <c r="P197" i="30"/>
  <c r="T197" i="30"/>
  <c r="X197" i="30"/>
  <c r="H198" i="30"/>
  <c r="L198" i="30"/>
  <c r="P198" i="30"/>
  <c r="T198" i="30"/>
  <c r="X198" i="30"/>
  <c r="H190" i="30"/>
  <c r="L190" i="30"/>
  <c r="P190" i="30"/>
  <c r="T190" i="30"/>
  <c r="X190" i="30"/>
  <c r="H191" i="30"/>
  <c r="L191" i="30"/>
  <c r="P191" i="30"/>
  <c r="T191" i="30"/>
  <c r="X191" i="30"/>
  <c r="H192" i="30"/>
  <c r="L192" i="30"/>
  <c r="P192" i="30"/>
  <c r="T192" i="30"/>
  <c r="X192" i="30"/>
  <c r="H184" i="30"/>
  <c r="L184" i="30"/>
  <c r="P184" i="30"/>
  <c r="T184" i="30"/>
  <c r="X184" i="30"/>
  <c r="H185" i="30"/>
  <c r="L185" i="30"/>
  <c r="P185" i="30"/>
  <c r="T185" i="30"/>
  <c r="X185" i="30"/>
  <c r="H186" i="30"/>
  <c r="L186" i="30"/>
  <c r="P186" i="30"/>
  <c r="T186" i="30"/>
  <c r="X186" i="30"/>
  <c r="H178" i="30"/>
  <c r="L178" i="30"/>
  <c r="P178" i="30"/>
  <c r="T178" i="30"/>
  <c r="X178" i="30"/>
  <c r="H179" i="30"/>
  <c r="L179" i="30"/>
  <c r="P179" i="30"/>
  <c r="T179" i="30"/>
  <c r="X179" i="30"/>
  <c r="H180" i="30"/>
  <c r="L180" i="30"/>
  <c r="P180" i="30"/>
  <c r="T180" i="30"/>
  <c r="X180" i="30"/>
  <c r="H172" i="30"/>
  <c r="L172" i="30"/>
  <c r="P172" i="30"/>
  <c r="T172" i="30"/>
  <c r="X172" i="30"/>
  <c r="H173" i="30"/>
  <c r="L173" i="30"/>
  <c r="P173" i="30"/>
  <c r="T173" i="30"/>
  <c r="X173" i="30"/>
  <c r="H174" i="30"/>
  <c r="L174" i="30"/>
  <c r="P174" i="30"/>
  <c r="T174" i="30"/>
  <c r="X174" i="30"/>
  <c r="H166" i="30"/>
  <c r="L166" i="30"/>
  <c r="P166" i="30"/>
  <c r="T166" i="30"/>
  <c r="X166" i="30"/>
  <c r="H167" i="30"/>
  <c r="L167" i="30"/>
  <c r="P167" i="30"/>
  <c r="T167" i="30"/>
  <c r="X167" i="30"/>
  <c r="H168" i="30"/>
  <c r="L168" i="30"/>
  <c r="P168" i="30"/>
  <c r="T168" i="30"/>
  <c r="X168" i="30"/>
  <c r="H160" i="30"/>
  <c r="L160" i="30"/>
  <c r="P160" i="30"/>
  <c r="T160" i="30"/>
  <c r="X160" i="30"/>
  <c r="H161" i="30"/>
  <c r="L161" i="30"/>
  <c r="P161" i="30"/>
  <c r="T161" i="30"/>
  <c r="X161" i="30"/>
  <c r="H162" i="30"/>
  <c r="L162" i="30"/>
  <c r="P162" i="30"/>
  <c r="T162" i="30"/>
  <c r="X162" i="30"/>
  <c r="H150" i="30"/>
  <c r="P150" i="30"/>
  <c r="T150" i="30"/>
  <c r="X150" i="30"/>
  <c r="H151" i="30"/>
  <c r="L151" i="30"/>
  <c r="T151" i="30"/>
  <c r="H152" i="30"/>
  <c r="L152" i="30"/>
  <c r="P152" i="30"/>
  <c r="T152" i="30"/>
  <c r="X152" i="30"/>
  <c r="H144" i="30"/>
  <c r="L144" i="30"/>
  <c r="P144" i="30"/>
  <c r="T144" i="30"/>
  <c r="X144" i="30"/>
  <c r="H145" i="30"/>
  <c r="L145" i="30"/>
  <c r="P145" i="30"/>
  <c r="T145" i="30"/>
  <c r="X145" i="30"/>
  <c r="H146" i="30"/>
  <c r="L146" i="30"/>
  <c r="P146" i="30"/>
  <c r="T146" i="30"/>
  <c r="X146" i="30"/>
  <c r="H138" i="30"/>
  <c r="L138" i="30"/>
  <c r="P138" i="30"/>
  <c r="T138" i="30"/>
  <c r="X138" i="30"/>
  <c r="H139" i="30"/>
  <c r="L139" i="30"/>
  <c r="P139" i="30"/>
  <c r="T139" i="30"/>
  <c r="X139" i="30"/>
  <c r="H140" i="30"/>
  <c r="L140" i="30"/>
  <c r="P140" i="30"/>
  <c r="T140" i="30"/>
  <c r="X140" i="30"/>
  <c r="H128" i="30"/>
  <c r="L128" i="30"/>
  <c r="P128" i="30"/>
  <c r="T128" i="30"/>
  <c r="X128" i="30"/>
  <c r="H129" i="30"/>
  <c r="L129" i="30"/>
  <c r="P129" i="30"/>
  <c r="T129" i="30"/>
  <c r="X129" i="30"/>
  <c r="H130" i="30"/>
  <c r="L130" i="30"/>
  <c r="P130" i="30"/>
  <c r="T130" i="30"/>
  <c r="X130" i="30"/>
  <c r="H122" i="30"/>
  <c r="L122" i="30"/>
  <c r="P122" i="30"/>
  <c r="T122" i="30"/>
  <c r="X122" i="30"/>
  <c r="H123" i="30"/>
  <c r="L123" i="30"/>
  <c r="P123" i="30"/>
  <c r="T123" i="30"/>
  <c r="X123" i="30"/>
  <c r="H124" i="30"/>
  <c r="L124" i="30"/>
  <c r="P124" i="30"/>
  <c r="T124" i="30"/>
  <c r="X124" i="30"/>
  <c r="H116" i="30"/>
  <c r="L116" i="30"/>
  <c r="P116" i="30"/>
  <c r="T116" i="30"/>
  <c r="X116" i="30"/>
  <c r="H117" i="30"/>
  <c r="L117" i="30"/>
  <c r="P117" i="30"/>
  <c r="T117" i="30"/>
  <c r="X117" i="30"/>
  <c r="H118" i="30"/>
  <c r="L118" i="30"/>
  <c r="P118" i="30"/>
  <c r="T118" i="30"/>
  <c r="X118" i="30"/>
  <c r="H110" i="30"/>
  <c r="L110" i="30"/>
  <c r="P110" i="30"/>
  <c r="T110" i="30"/>
  <c r="X110" i="30"/>
  <c r="H111" i="30"/>
  <c r="L111" i="30"/>
  <c r="P111" i="30"/>
  <c r="T111" i="30"/>
  <c r="X111" i="30"/>
  <c r="H112" i="30"/>
  <c r="L112" i="30"/>
  <c r="P112" i="30"/>
  <c r="T112" i="30"/>
  <c r="X112" i="30"/>
  <c r="H101" i="30"/>
  <c r="L101" i="30"/>
  <c r="P101" i="30"/>
  <c r="T101" i="30"/>
  <c r="X101" i="30"/>
  <c r="H92" i="30"/>
  <c r="L92" i="30"/>
  <c r="P92" i="30"/>
  <c r="T92" i="30"/>
  <c r="X92" i="30"/>
  <c r="H93" i="30"/>
  <c r="L93" i="30"/>
  <c r="P93" i="30"/>
  <c r="T93" i="30"/>
  <c r="X93" i="30"/>
  <c r="H94" i="30"/>
  <c r="L94" i="30"/>
  <c r="P94" i="30"/>
  <c r="T94" i="30"/>
  <c r="X94" i="30"/>
  <c r="H86" i="30"/>
  <c r="L86" i="30"/>
  <c r="P86" i="30"/>
  <c r="T86" i="30"/>
  <c r="X86" i="30"/>
  <c r="H87" i="30"/>
  <c r="L87" i="30"/>
  <c r="P87" i="30"/>
  <c r="T87" i="30"/>
  <c r="X87" i="30"/>
  <c r="H88" i="30"/>
  <c r="L88" i="30"/>
  <c r="P88" i="30"/>
  <c r="T88" i="30"/>
  <c r="X88" i="30"/>
  <c r="H80" i="30"/>
  <c r="L80" i="30"/>
  <c r="P80" i="30"/>
  <c r="T80" i="30"/>
  <c r="X80" i="30"/>
  <c r="H81" i="30"/>
  <c r="L81" i="30"/>
  <c r="P81" i="30"/>
  <c r="T81" i="30"/>
  <c r="X81" i="30"/>
  <c r="H82" i="30"/>
  <c r="L82" i="30"/>
  <c r="P82" i="30"/>
  <c r="T82" i="30"/>
  <c r="X82" i="30"/>
  <c r="H74" i="30"/>
  <c r="L74" i="30"/>
  <c r="P74" i="30"/>
  <c r="T74" i="30"/>
  <c r="X74" i="30"/>
  <c r="H75" i="30"/>
  <c r="L75" i="30"/>
  <c r="P75" i="30"/>
  <c r="T75" i="30"/>
  <c r="X75" i="30"/>
  <c r="H76" i="30"/>
  <c r="L76" i="30"/>
  <c r="P76" i="30"/>
  <c r="T76" i="30"/>
  <c r="X76" i="30"/>
  <c r="H59" i="30"/>
  <c r="L59" i="30"/>
  <c r="P59" i="30"/>
  <c r="T59" i="30"/>
  <c r="X59" i="30"/>
  <c r="H65" i="30"/>
  <c r="L65" i="30"/>
  <c r="P65" i="30"/>
  <c r="T65" i="30"/>
  <c r="X65" i="30"/>
  <c r="H66" i="30"/>
  <c r="L66" i="30"/>
  <c r="P66" i="30"/>
  <c r="T66" i="30"/>
  <c r="X66" i="30"/>
  <c r="H48" i="30"/>
  <c r="L48" i="30"/>
  <c r="P48" i="30"/>
  <c r="T48" i="30"/>
  <c r="X48" i="30"/>
  <c r="H54" i="30"/>
  <c r="L54" i="30"/>
  <c r="P54" i="30"/>
  <c r="T54" i="30"/>
  <c r="X54" i="30"/>
  <c r="H55" i="30"/>
  <c r="L55" i="30"/>
  <c r="P55" i="30"/>
  <c r="T55" i="30"/>
  <c r="X55" i="30"/>
  <c r="H37" i="30"/>
  <c r="L37" i="30"/>
  <c r="P37" i="30"/>
  <c r="T37" i="30"/>
  <c r="X37" i="30"/>
  <c r="H43" i="30"/>
  <c r="L43" i="30"/>
  <c r="P43" i="30"/>
  <c r="T43" i="30"/>
  <c r="X43" i="30"/>
  <c r="H44" i="30"/>
  <c r="L44" i="30"/>
  <c r="P44" i="30"/>
  <c r="T44" i="30"/>
  <c r="X44" i="30"/>
  <c r="H26" i="30"/>
  <c r="L26" i="30"/>
  <c r="P26" i="30"/>
  <c r="T26" i="30"/>
  <c r="X26" i="30"/>
  <c r="H32" i="30"/>
  <c r="L32" i="30"/>
  <c r="P32" i="30"/>
  <c r="T32" i="30"/>
  <c r="X32" i="30"/>
  <c r="H15" i="30"/>
  <c r="L15" i="30"/>
  <c r="P15" i="30"/>
  <c r="T15" i="30"/>
  <c r="X15" i="30"/>
  <c r="H21" i="30"/>
  <c r="L21" i="30"/>
  <c r="P21" i="30"/>
  <c r="T21" i="30"/>
  <c r="X21" i="30"/>
  <c r="H251" i="12"/>
  <c r="L251" i="12"/>
  <c r="P251" i="12"/>
  <c r="T251" i="12"/>
  <c r="X251" i="12"/>
  <c r="H242" i="12"/>
  <c r="L242" i="12"/>
  <c r="P242" i="12"/>
  <c r="T242" i="12"/>
  <c r="X242" i="12"/>
  <c r="H243" i="12"/>
  <c r="L243" i="12"/>
  <c r="P243" i="12"/>
  <c r="T243" i="12"/>
  <c r="X243" i="12"/>
  <c r="H244" i="12"/>
  <c r="L244" i="12"/>
  <c r="P244" i="12"/>
  <c r="T244" i="12"/>
  <c r="X244" i="12"/>
  <c r="H236" i="12"/>
  <c r="L236" i="12"/>
  <c r="P236" i="12"/>
  <c r="T236" i="12"/>
  <c r="X236" i="12"/>
  <c r="H237" i="12"/>
  <c r="L237" i="12"/>
  <c r="P237" i="12"/>
  <c r="T237" i="12"/>
  <c r="X237" i="12"/>
  <c r="H238" i="12"/>
  <c r="L238" i="12"/>
  <c r="P238" i="12"/>
  <c r="T238" i="12"/>
  <c r="X238" i="12"/>
  <c r="H230" i="12"/>
  <c r="L230" i="12"/>
  <c r="P230" i="12"/>
  <c r="T230" i="12"/>
  <c r="X230" i="12"/>
  <c r="H231" i="12"/>
  <c r="L231" i="12"/>
  <c r="P231" i="12"/>
  <c r="T231" i="12"/>
  <c r="X231" i="12"/>
  <c r="H232" i="12"/>
  <c r="L232" i="12"/>
  <c r="P232" i="12"/>
  <c r="T232" i="12"/>
  <c r="X232" i="12"/>
  <c r="H224" i="12"/>
  <c r="L224" i="12"/>
  <c r="P224" i="12"/>
  <c r="T224" i="12"/>
  <c r="X224" i="12"/>
  <c r="H225" i="12"/>
  <c r="L225" i="12"/>
  <c r="P225" i="12"/>
  <c r="T225" i="12"/>
  <c r="X225" i="12"/>
  <c r="H226" i="12"/>
  <c r="L226" i="12"/>
  <c r="P226" i="12"/>
  <c r="T226" i="12"/>
  <c r="X226" i="12"/>
  <c r="H214" i="12"/>
  <c r="L214" i="12"/>
  <c r="P214" i="12"/>
  <c r="T214" i="12"/>
  <c r="X214" i="12"/>
  <c r="H215" i="12"/>
  <c r="L215" i="12"/>
  <c r="P215" i="12"/>
  <c r="T215" i="12"/>
  <c r="X215" i="12"/>
  <c r="H216" i="12"/>
  <c r="L216" i="12"/>
  <c r="P216" i="12"/>
  <c r="T216" i="12"/>
  <c r="X216" i="12"/>
  <c r="H208" i="12"/>
  <c r="L208" i="12"/>
  <c r="P208" i="12"/>
  <c r="T208" i="12"/>
  <c r="X208" i="12"/>
  <c r="H209" i="12"/>
  <c r="L209" i="12"/>
  <c r="P209" i="12"/>
  <c r="T209" i="12"/>
  <c r="X209" i="12"/>
  <c r="H210" i="12"/>
  <c r="L210" i="12"/>
  <c r="P210" i="12"/>
  <c r="T210" i="12"/>
  <c r="X210" i="12"/>
  <c r="H202" i="12"/>
  <c r="L202" i="12"/>
  <c r="P202" i="12"/>
  <c r="T202" i="12"/>
  <c r="X202" i="12"/>
  <c r="H203" i="12"/>
  <c r="L203" i="12"/>
  <c r="P203" i="12"/>
  <c r="T203" i="12"/>
  <c r="X203" i="12"/>
  <c r="H204" i="12"/>
  <c r="L204" i="12"/>
  <c r="P204" i="12"/>
  <c r="T204" i="12"/>
  <c r="X204" i="12"/>
  <c r="H196" i="12"/>
  <c r="L196" i="12"/>
  <c r="P196" i="12"/>
  <c r="T196" i="12"/>
  <c r="X196" i="12"/>
  <c r="H197" i="12"/>
  <c r="L197" i="12"/>
  <c r="P197" i="12"/>
  <c r="T197" i="12"/>
  <c r="X197" i="12"/>
  <c r="H198" i="12"/>
  <c r="L198" i="12"/>
  <c r="P198" i="12"/>
  <c r="T198" i="12"/>
  <c r="X198" i="12"/>
  <c r="H190" i="12"/>
  <c r="L190" i="12"/>
  <c r="P190" i="12"/>
  <c r="T190" i="12"/>
  <c r="X190" i="12"/>
  <c r="H191" i="12"/>
  <c r="L191" i="12"/>
  <c r="P191" i="12"/>
  <c r="T191" i="12"/>
  <c r="X191" i="12"/>
  <c r="H192" i="12"/>
  <c r="L192" i="12"/>
  <c r="P192" i="12"/>
  <c r="T192" i="12"/>
  <c r="X192" i="12"/>
  <c r="H184" i="12"/>
  <c r="L184" i="12"/>
  <c r="P184" i="12"/>
  <c r="T184" i="12"/>
  <c r="X184" i="12"/>
  <c r="H185" i="12"/>
  <c r="L185" i="12"/>
  <c r="P185" i="12"/>
  <c r="T185" i="12"/>
  <c r="X185" i="12"/>
  <c r="H186" i="12"/>
  <c r="L186" i="12"/>
  <c r="P186" i="12"/>
  <c r="T186" i="12"/>
  <c r="X186" i="12"/>
  <c r="H178" i="12"/>
  <c r="L178" i="12"/>
  <c r="P178" i="12"/>
  <c r="T178" i="12"/>
  <c r="X178" i="12"/>
  <c r="H179" i="12"/>
  <c r="L179" i="12"/>
  <c r="P179" i="12"/>
  <c r="T179" i="12"/>
  <c r="X179" i="12"/>
  <c r="H180" i="12"/>
  <c r="L180" i="12"/>
  <c r="P180" i="12"/>
  <c r="T180" i="12"/>
  <c r="X180" i="12"/>
  <c r="H172" i="12"/>
  <c r="L172" i="12"/>
  <c r="P172" i="12"/>
  <c r="T172" i="12"/>
  <c r="X172" i="12"/>
  <c r="H173" i="12"/>
  <c r="L173" i="12"/>
  <c r="P173" i="12"/>
  <c r="T173" i="12"/>
  <c r="X173" i="12"/>
  <c r="H174" i="12"/>
  <c r="L174" i="12"/>
  <c r="P174" i="12"/>
  <c r="T174" i="12"/>
  <c r="X174" i="12"/>
  <c r="H166" i="12"/>
  <c r="L166" i="12"/>
  <c r="P166" i="12"/>
  <c r="T166" i="12"/>
  <c r="X166" i="12"/>
  <c r="H167" i="12"/>
  <c r="L167" i="12"/>
  <c r="P167" i="12"/>
  <c r="T167" i="12"/>
  <c r="X167" i="12"/>
  <c r="H168" i="12"/>
  <c r="L168" i="12"/>
  <c r="P168" i="12"/>
  <c r="T168" i="12"/>
  <c r="X168" i="12"/>
  <c r="H160" i="12"/>
  <c r="L160" i="12"/>
  <c r="P160" i="12"/>
  <c r="T160" i="12"/>
  <c r="X160" i="12"/>
  <c r="H161" i="12"/>
  <c r="L161" i="12"/>
  <c r="P161" i="12"/>
  <c r="T161" i="12"/>
  <c r="X161" i="12"/>
  <c r="H162" i="12"/>
  <c r="L162" i="12"/>
  <c r="P162" i="12"/>
  <c r="T162" i="12"/>
  <c r="X162" i="12"/>
  <c r="H150" i="12"/>
  <c r="L150" i="12"/>
  <c r="P150" i="12"/>
  <c r="T150" i="12"/>
  <c r="X150" i="12"/>
  <c r="H151" i="12"/>
  <c r="L151" i="12"/>
  <c r="P151" i="12"/>
  <c r="T151" i="12"/>
  <c r="X151" i="12"/>
  <c r="H152" i="12"/>
  <c r="L152" i="12"/>
  <c r="P152" i="12"/>
  <c r="T152" i="12"/>
  <c r="X152" i="12"/>
  <c r="H144" i="12"/>
  <c r="L144" i="12"/>
  <c r="P144" i="12"/>
  <c r="T144" i="12"/>
  <c r="X144" i="12"/>
  <c r="H145" i="12"/>
  <c r="L145" i="12"/>
  <c r="P145" i="12"/>
  <c r="T145" i="12"/>
  <c r="X145" i="12"/>
  <c r="H146" i="12"/>
  <c r="L146" i="12"/>
  <c r="P146" i="12"/>
  <c r="T146" i="12"/>
  <c r="X146" i="12"/>
  <c r="H138" i="12"/>
  <c r="L138" i="12"/>
  <c r="P138" i="12"/>
  <c r="T138" i="12"/>
  <c r="X138" i="12"/>
  <c r="H139" i="12"/>
  <c r="L139" i="12"/>
  <c r="P139" i="12"/>
  <c r="T139" i="12"/>
  <c r="X139" i="12"/>
  <c r="H140" i="12"/>
  <c r="L140" i="12"/>
  <c r="P140" i="12"/>
  <c r="T140" i="12"/>
  <c r="X140" i="12"/>
  <c r="H128" i="12"/>
  <c r="L128" i="12"/>
  <c r="P128" i="12"/>
  <c r="T128" i="12"/>
  <c r="X128" i="12"/>
  <c r="H129" i="12"/>
  <c r="L129" i="12"/>
  <c r="P129" i="12"/>
  <c r="T129" i="12"/>
  <c r="X129" i="12"/>
  <c r="H130" i="12"/>
  <c r="L130" i="12"/>
  <c r="P130" i="12"/>
  <c r="T130" i="12"/>
  <c r="X130" i="12"/>
  <c r="H122" i="12"/>
  <c r="L122" i="12"/>
  <c r="P122" i="12"/>
  <c r="T122" i="12"/>
  <c r="X122" i="12"/>
  <c r="H123" i="12"/>
  <c r="L123" i="12"/>
  <c r="P123" i="12"/>
  <c r="T123" i="12"/>
  <c r="X123" i="12"/>
  <c r="H124" i="12"/>
  <c r="L124" i="12"/>
  <c r="P124" i="12"/>
  <c r="T124" i="12"/>
  <c r="X124" i="12"/>
  <c r="H116" i="12"/>
  <c r="L116" i="12"/>
  <c r="P116" i="12"/>
  <c r="T116" i="12"/>
  <c r="X116" i="12"/>
  <c r="H117" i="12"/>
  <c r="L117" i="12"/>
  <c r="P117" i="12"/>
  <c r="T117" i="12"/>
  <c r="X117" i="12"/>
  <c r="H118" i="12"/>
  <c r="L118" i="12"/>
  <c r="P118" i="12"/>
  <c r="T118" i="12"/>
  <c r="X118" i="12"/>
  <c r="H110" i="12"/>
  <c r="L110" i="12"/>
  <c r="P110" i="12"/>
  <c r="T110" i="12"/>
  <c r="X110" i="12"/>
  <c r="H111" i="12"/>
  <c r="L111" i="12"/>
  <c r="P111" i="12"/>
  <c r="T111" i="12"/>
  <c r="X111" i="12"/>
  <c r="H112" i="12"/>
  <c r="L112" i="12"/>
  <c r="P112" i="12"/>
  <c r="T112" i="12"/>
  <c r="X112" i="12"/>
  <c r="H101" i="12"/>
  <c r="L101" i="12"/>
  <c r="P101" i="12"/>
  <c r="T101" i="12"/>
  <c r="X101" i="12"/>
  <c r="H92" i="12"/>
  <c r="L92" i="12"/>
  <c r="P92" i="12"/>
  <c r="T92" i="12"/>
  <c r="X92" i="12"/>
  <c r="H93" i="12"/>
  <c r="L93" i="12"/>
  <c r="P93" i="12"/>
  <c r="T93" i="12"/>
  <c r="X93" i="12"/>
  <c r="H94" i="12"/>
  <c r="L94" i="12"/>
  <c r="P94" i="12"/>
  <c r="T94" i="12"/>
  <c r="X94" i="12"/>
  <c r="H86" i="12"/>
  <c r="L86" i="12"/>
  <c r="P86" i="12"/>
  <c r="T86" i="12"/>
  <c r="X86" i="12"/>
  <c r="H87" i="12"/>
  <c r="L87" i="12"/>
  <c r="P87" i="12"/>
  <c r="T87" i="12"/>
  <c r="X87" i="12"/>
  <c r="H88" i="12"/>
  <c r="L88" i="12"/>
  <c r="P88" i="12"/>
  <c r="T88" i="12"/>
  <c r="X88" i="12"/>
  <c r="H80" i="12"/>
  <c r="L80" i="12"/>
  <c r="P80" i="12"/>
  <c r="T80" i="12"/>
  <c r="X80" i="12"/>
  <c r="H81" i="12"/>
  <c r="L81" i="12"/>
  <c r="P81" i="12"/>
  <c r="T81" i="12"/>
  <c r="X81" i="12"/>
  <c r="H82" i="12"/>
  <c r="L82" i="12"/>
  <c r="P82" i="12"/>
  <c r="T82" i="12"/>
  <c r="X82" i="12"/>
  <c r="H74" i="12"/>
  <c r="L74" i="12"/>
  <c r="P74" i="12"/>
  <c r="T74" i="12"/>
  <c r="X74" i="12"/>
  <c r="H75" i="12"/>
  <c r="L75" i="12"/>
  <c r="P75" i="12"/>
  <c r="T75" i="12"/>
  <c r="X75" i="12"/>
  <c r="H76" i="12"/>
  <c r="L76" i="12"/>
  <c r="P76" i="12"/>
  <c r="T76" i="12"/>
  <c r="X76" i="12"/>
  <c r="H59" i="12"/>
  <c r="L59" i="12"/>
  <c r="P59" i="12"/>
  <c r="T59" i="12"/>
  <c r="X59" i="12"/>
  <c r="H65" i="12"/>
  <c r="L65" i="12"/>
  <c r="P65" i="12"/>
  <c r="T65" i="12"/>
  <c r="X65" i="12"/>
  <c r="H66" i="12"/>
  <c r="L66" i="12"/>
  <c r="P66" i="12"/>
  <c r="T66" i="12"/>
  <c r="X66" i="12"/>
  <c r="H48" i="12"/>
  <c r="L48" i="12"/>
  <c r="P48" i="12"/>
  <c r="T48" i="12"/>
  <c r="X48" i="12"/>
  <c r="H54" i="12"/>
  <c r="L54" i="12"/>
  <c r="P54" i="12"/>
  <c r="T54" i="12"/>
  <c r="X54" i="12"/>
  <c r="H55" i="12"/>
  <c r="L55" i="12"/>
  <c r="P55" i="12"/>
  <c r="T55" i="12"/>
  <c r="X55" i="12"/>
  <c r="H37" i="12"/>
  <c r="L37" i="12"/>
  <c r="P37" i="12"/>
  <c r="T37" i="12"/>
  <c r="X37" i="12"/>
  <c r="H43" i="12"/>
  <c r="L43" i="12"/>
  <c r="P43" i="12"/>
  <c r="T43" i="12"/>
  <c r="X43" i="12"/>
  <c r="H44" i="12"/>
  <c r="L44" i="12"/>
  <c r="P44" i="12"/>
  <c r="T44" i="12"/>
  <c r="X44" i="12"/>
  <c r="H31" i="12"/>
  <c r="L31" i="12"/>
  <c r="P31" i="12"/>
  <c r="T31" i="12"/>
  <c r="X31" i="12"/>
  <c r="H32" i="12"/>
  <c r="L32" i="12"/>
  <c r="P32" i="12"/>
  <c r="T32" i="12"/>
  <c r="X32" i="12"/>
  <c r="H15" i="12"/>
  <c r="L15" i="12"/>
  <c r="P15" i="12"/>
  <c r="T15" i="12"/>
  <c r="X15" i="12"/>
  <c r="H21" i="12"/>
  <c r="L21" i="12"/>
  <c r="P21" i="12"/>
  <c r="T21" i="12"/>
  <c r="X21" i="12"/>
  <c r="H14" i="31"/>
  <c r="L67" i="33"/>
  <c r="L58" i="33"/>
  <c r="X67" i="32"/>
  <c r="X58" i="32"/>
  <c r="T67" i="32"/>
  <c r="T58" i="32"/>
  <c r="P67" i="32"/>
  <c r="P58" i="32"/>
  <c r="L67" i="32"/>
  <c r="L58" i="32"/>
  <c r="X67" i="31"/>
  <c r="X58" i="31"/>
  <c r="T67" i="31"/>
  <c r="T58" i="31"/>
  <c r="P67" i="31"/>
  <c r="P58" i="31"/>
  <c r="L67" i="31"/>
  <c r="L58" i="31"/>
  <c r="L67" i="12"/>
  <c r="L58" i="12"/>
  <c r="T103" i="37"/>
  <c r="P103" i="37"/>
  <c r="L103" i="37"/>
  <c r="H103" i="37"/>
  <c r="T103" i="36"/>
  <c r="P103" i="36"/>
  <c r="L103" i="36"/>
  <c r="H103" i="36"/>
  <c r="T103" i="33"/>
  <c r="P103" i="33"/>
  <c r="L103" i="33"/>
  <c r="H103" i="33"/>
  <c r="T103" i="32"/>
  <c r="P103" i="32"/>
  <c r="L103" i="32"/>
  <c r="H103" i="32"/>
  <c r="T103" i="31"/>
  <c r="P103" i="31"/>
  <c r="L103" i="31"/>
  <c r="H103" i="31"/>
  <c r="T103" i="30"/>
  <c r="P103" i="30"/>
  <c r="L103" i="30"/>
  <c r="H103" i="30"/>
  <c r="I11" i="5"/>
  <c r="H11" i="5"/>
  <c r="G11" i="5"/>
  <c r="F11" i="5"/>
  <c r="E11" i="5"/>
  <c r="D11" i="5"/>
  <c r="C11" i="5"/>
  <c r="D2" i="37"/>
  <c r="D2" i="36"/>
  <c r="D2" i="33"/>
  <c r="D2" i="32"/>
  <c r="D2" i="31"/>
  <c r="D2" i="30"/>
  <c r="W11" i="5"/>
  <c r="AI11" i="5"/>
  <c r="X253" i="37"/>
  <c r="T253" i="37"/>
  <c r="P253" i="37"/>
  <c r="L253" i="37"/>
  <c r="H253" i="37"/>
  <c r="X252" i="37"/>
  <c r="T252" i="37"/>
  <c r="P252" i="37"/>
  <c r="L252" i="37"/>
  <c r="H252" i="37"/>
  <c r="X250" i="37"/>
  <c r="T250" i="37"/>
  <c r="P250" i="37"/>
  <c r="L250" i="37"/>
  <c r="H250" i="37"/>
  <c r="X249" i="37"/>
  <c r="T249" i="37"/>
  <c r="P249" i="37"/>
  <c r="L249" i="37"/>
  <c r="H249" i="37"/>
  <c r="X245" i="37"/>
  <c r="T245" i="37"/>
  <c r="P245" i="37"/>
  <c r="L245" i="37"/>
  <c r="H245" i="37"/>
  <c r="X241" i="37"/>
  <c r="T241" i="37"/>
  <c r="P241" i="37"/>
  <c r="L241" i="37"/>
  <c r="H241" i="37"/>
  <c r="X239" i="37"/>
  <c r="T239" i="37"/>
  <c r="P239" i="37"/>
  <c r="L239" i="37"/>
  <c r="H239" i="37"/>
  <c r="X235" i="37"/>
  <c r="T235" i="37"/>
  <c r="P235" i="37"/>
  <c r="L235" i="37"/>
  <c r="H235" i="37"/>
  <c r="X233" i="37"/>
  <c r="T233" i="37"/>
  <c r="P233" i="37"/>
  <c r="L233" i="37"/>
  <c r="H233" i="37"/>
  <c r="X229" i="37"/>
  <c r="T229" i="37"/>
  <c r="P229" i="37"/>
  <c r="L229" i="37"/>
  <c r="H229" i="37"/>
  <c r="X227" i="37"/>
  <c r="T227" i="37"/>
  <c r="P227" i="37"/>
  <c r="L227" i="37"/>
  <c r="H227" i="37"/>
  <c r="X223" i="37"/>
  <c r="T223" i="37"/>
  <c r="P223" i="37"/>
  <c r="L223" i="37"/>
  <c r="H223" i="37"/>
  <c r="X217" i="37"/>
  <c r="T217" i="37"/>
  <c r="P217" i="37"/>
  <c r="L217" i="37"/>
  <c r="H217" i="37"/>
  <c r="X213" i="37"/>
  <c r="T213" i="37"/>
  <c r="P213" i="37"/>
  <c r="L213" i="37"/>
  <c r="H213" i="37"/>
  <c r="X211" i="37"/>
  <c r="T211" i="37"/>
  <c r="P211" i="37"/>
  <c r="L211" i="37"/>
  <c r="H211" i="37"/>
  <c r="X207" i="37"/>
  <c r="T207" i="37"/>
  <c r="P207" i="37"/>
  <c r="L207" i="37"/>
  <c r="H207" i="37"/>
  <c r="X205" i="37"/>
  <c r="T205" i="37"/>
  <c r="P205" i="37"/>
  <c r="L205" i="37"/>
  <c r="H205" i="37"/>
  <c r="X201" i="37"/>
  <c r="T201" i="37"/>
  <c r="P201" i="37"/>
  <c r="L201" i="37"/>
  <c r="H201" i="37"/>
  <c r="X199" i="37"/>
  <c r="T199" i="37"/>
  <c r="P199" i="37"/>
  <c r="L199" i="37"/>
  <c r="H199" i="37"/>
  <c r="X195" i="37"/>
  <c r="T195" i="37"/>
  <c r="P195" i="37"/>
  <c r="L195" i="37"/>
  <c r="H195" i="37"/>
  <c r="X193" i="37"/>
  <c r="T193" i="37"/>
  <c r="P193" i="37"/>
  <c r="L193" i="37"/>
  <c r="H193" i="37"/>
  <c r="X189" i="37"/>
  <c r="T189" i="37"/>
  <c r="P189" i="37"/>
  <c r="L189" i="37"/>
  <c r="H189" i="37"/>
  <c r="X187" i="37"/>
  <c r="T187" i="37"/>
  <c r="P187" i="37"/>
  <c r="L187" i="37"/>
  <c r="H187" i="37"/>
  <c r="X183" i="37"/>
  <c r="T183" i="37"/>
  <c r="P183" i="37"/>
  <c r="L183" i="37"/>
  <c r="H183" i="37"/>
  <c r="X181" i="37"/>
  <c r="T181" i="37"/>
  <c r="P181" i="37"/>
  <c r="L181" i="37"/>
  <c r="H181" i="37"/>
  <c r="X177" i="37"/>
  <c r="T177" i="37"/>
  <c r="P177" i="37"/>
  <c r="L177" i="37"/>
  <c r="H177" i="37"/>
  <c r="X175" i="37"/>
  <c r="T175" i="37"/>
  <c r="P175" i="37"/>
  <c r="L175" i="37"/>
  <c r="H175" i="37"/>
  <c r="X171" i="37"/>
  <c r="T171" i="37"/>
  <c r="P171" i="37"/>
  <c r="L171" i="37"/>
  <c r="H171" i="37"/>
  <c r="X169" i="37"/>
  <c r="T169" i="37"/>
  <c r="P169" i="37"/>
  <c r="L169" i="37"/>
  <c r="H169" i="37"/>
  <c r="X165" i="37"/>
  <c r="T165" i="37"/>
  <c r="P165" i="37"/>
  <c r="L165" i="37"/>
  <c r="H165" i="37"/>
  <c r="X163" i="37"/>
  <c r="T163" i="37"/>
  <c r="P163" i="37"/>
  <c r="L163" i="37"/>
  <c r="H163" i="37"/>
  <c r="X159" i="37"/>
  <c r="T159" i="37"/>
  <c r="P159" i="37"/>
  <c r="L159" i="37"/>
  <c r="H159" i="37"/>
  <c r="X153" i="37"/>
  <c r="T153" i="37"/>
  <c r="P153" i="37"/>
  <c r="L153" i="37"/>
  <c r="H153" i="37"/>
  <c r="X149" i="37"/>
  <c r="T149" i="37"/>
  <c r="P149" i="37"/>
  <c r="L149" i="37"/>
  <c r="H149" i="37"/>
  <c r="X147" i="37"/>
  <c r="T147" i="37"/>
  <c r="P147" i="37"/>
  <c r="L147" i="37"/>
  <c r="H147" i="37"/>
  <c r="X143" i="37"/>
  <c r="T143" i="37"/>
  <c r="P143" i="37"/>
  <c r="L143" i="37"/>
  <c r="H143" i="37"/>
  <c r="X141" i="37"/>
  <c r="T141" i="37"/>
  <c r="P141" i="37"/>
  <c r="L141" i="37"/>
  <c r="H141" i="37"/>
  <c r="X137" i="37"/>
  <c r="T137" i="37"/>
  <c r="P137" i="37"/>
  <c r="L137" i="37"/>
  <c r="H137" i="37"/>
  <c r="X131" i="37"/>
  <c r="T131" i="37"/>
  <c r="P131" i="37"/>
  <c r="L131" i="37"/>
  <c r="H131" i="37"/>
  <c r="X127" i="37"/>
  <c r="T127" i="37"/>
  <c r="P127" i="37"/>
  <c r="L127" i="37"/>
  <c r="H127" i="37"/>
  <c r="X125" i="37"/>
  <c r="T125" i="37"/>
  <c r="P125" i="37"/>
  <c r="L125" i="37"/>
  <c r="H125" i="37"/>
  <c r="X121" i="37"/>
  <c r="T121" i="37"/>
  <c r="P121" i="37"/>
  <c r="L121" i="37"/>
  <c r="H121" i="37"/>
  <c r="X119" i="37"/>
  <c r="T119" i="37"/>
  <c r="P119" i="37"/>
  <c r="L119" i="37"/>
  <c r="H119" i="37"/>
  <c r="X115" i="37"/>
  <c r="T115" i="37"/>
  <c r="P115" i="37"/>
  <c r="L115" i="37"/>
  <c r="H115" i="37"/>
  <c r="X113" i="37"/>
  <c r="T113" i="37"/>
  <c r="P113" i="37"/>
  <c r="L113" i="37"/>
  <c r="H113" i="37"/>
  <c r="X109" i="37"/>
  <c r="T109" i="37"/>
  <c r="P109" i="37"/>
  <c r="L109" i="37"/>
  <c r="H109" i="37"/>
  <c r="X103" i="37"/>
  <c r="X102" i="37"/>
  <c r="T102" i="37"/>
  <c r="P102" i="37"/>
  <c r="L102" i="37"/>
  <c r="H102" i="37"/>
  <c r="X100" i="37"/>
  <c r="T100" i="37"/>
  <c r="P100" i="37"/>
  <c r="L100" i="37"/>
  <c r="H100" i="37"/>
  <c r="X99" i="37"/>
  <c r="T99" i="37"/>
  <c r="P99" i="37"/>
  <c r="L99" i="37"/>
  <c r="H99" i="37"/>
  <c r="X95" i="37"/>
  <c r="T95" i="37"/>
  <c r="P95" i="37"/>
  <c r="L95" i="37"/>
  <c r="H95" i="37"/>
  <c r="X91" i="37"/>
  <c r="T91" i="37"/>
  <c r="P91" i="37"/>
  <c r="L91" i="37"/>
  <c r="H91" i="37"/>
  <c r="X89" i="37"/>
  <c r="T89" i="37"/>
  <c r="P89" i="37"/>
  <c r="L89" i="37"/>
  <c r="H89" i="37"/>
  <c r="X85" i="37"/>
  <c r="T85" i="37"/>
  <c r="P85" i="37"/>
  <c r="L85" i="37"/>
  <c r="H85" i="37"/>
  <c r="X83" i="37"/>
  <c r="T83" i="37"/>
  <c r="P83" i="37"/>
  <c r="L83" i="37"/>
  <c r="H83" i="37"/>
  <c r="X79" i="37"/>
  <c r="T79" i="37"/>
  <c r="P79" i="37"/>
  <c r="L79" i="37"/>
  <c r="H79" i="37"/>
  <c r="X77" i="37"/>
  <c r="T77" i="37"/>
  <c r="P77" i="37"/>
  <c r="L77" i="37"/>
  <c r="H77" i="37"/>
  <c r="X73" i="37"/>
  <c r="T73" i="37"/>
  <c r="P73" i="37"/>
  <c r="L73" i="37"/>
  <c r="H73" i="37"/>
  <c r="X67" i="37"/>
  <c r="T67" i="37"/>
  <c r="P67" i="37"/>
  <c r="L67" i="37"/>
  <c r="H67" i="37"/>
  <c r="X58" i="37"/>
  <c r="T58" i="37"/>
  <c r="P58" i="37"/>
  <c r="L58" i="37"/>
  <c r="H58" i="37"/>
  <c r="X56" i="37"/>
  <c r="T56" i="37"/>
  <c r="P56" i="37"/>
  <c r="L56" i="37"/>
  <c r="H56" i="37"/>
  <c r="X47" i="37"/>
  <c r="T47" i="37"/>
  <c r="P47" i="37"/>
  <c r="L47" i="37"/>
  <c r="H47" i="37"/>
  <c r="X45" i="37"/>
  <c r="T45" i="37"/>
  <c r="P45" i="37"/>
  <c r="L45" i="37"/>
  <c r="H45" i="37"/>
  <c r="X36" i="37"/>
  <c r="T36" i="37"/>
  <c r="P36" i="37"/>
  <c r="L36" i="37"/>
  <c r="H36" i="37"/>
  <c r="X34" i="37"/>
  <c r="T34" i="37"/>
  <c r="P34" i="37"/>
  <c r="L34" i="37"/>
  <c r="H34" i="37"/>
  <c r="X33" i="37"/>
  <c r="T33" i="37"/>
  <c r="P33" i="37"/>
  <c r="L33" i="37"/>
  <c r="H33" i="37"/>
  <c r="X25" i="37"/>
  <c r="T25" i="37"/>
  <c r="P25" i="37"/>
  <c r="L25" i="37"/>
  <c r="H25" i="37"/>
  <c r="X23" i="37"/>
  <c r="T23" i="37"/>
  <c r="P23" i="37"/>
  <c r="L23" i="37"/>
  <c r="H23" i="37"/>
  <c r="X22" i="37"/>
  <c r="T22" i="37"/>
  <c r="P22" i="37"/>
  <c r="L22" i="37"/>
  <c r="H22" i="37"/>
  <c r="X14" i="37"/>
  <c r="T14" i="37"/>
  <c r="P14" i="37"/>
  <c r="L14" i="37"/>
  <c r="H14" i="37"/>
  <c r="D2" i="12"/>
  <c r="H23" i="31"/>
  <c r="H56" i="30"/>
  <c r="T103" i="12"/>
  <c r="P103" i="12"/>
  <c r="L103" i="12"/>
  <c r="H103" i="12"/>
  <c r="X58" i="12"/>
  <c r="P22" i="12"/>
  <c r="P36" i="12"/>
  <c r="L25" i="12"/>
  <c r="H22" i="12"/>
  <c r="C25" i="25"/>
  <c r="C26" i="25" s="1"/>
  <c r="C27" i="25" s="1"/>
  <c r="C28" i="25" s="1"/>
  <c r="C29" i="25" s="1"/>
  <c r="C30" i="25" s="1"/>
  <c r="C31" i="25" s="1"/>
  <c r="C32" i="25" s="1"/>
  <c r="C34" i="25" s="1"/>
  <c r="Y26" i="30" l="1"/>
  <c r="Y225" i="30"/>
  <c r="Y231" i="30"/>
  <c r="Y237" i="30"/>
  <c r="Y42" i="12"/>
  <c r="Y63" i="12"/>
  <c r="Y62" i="12"/>
  <c r="Y18" i="30"/>
  <c r="Y52" i="30"/>
  <c r="Y62" i="30"/>
  <c r="Y61" i="30"/>
  <c r="Y62" i="31"/>
  <c r="Y242" i="33"/>
  <c r="Y251" i="33"/>
  <c r="Y237" i="36"/>
  <c r="Y243" i="36"/>
  <c r="Y251" i="36"/>
  <c r="Y251" i="37"/>
  <c r="Y52" i="32"/>
  <c r="Y81" i="32"/>
  <c r="Y41" i="32"/>
  <c r="Y62" i="32"/>
  <c r="Y60" i="32"/>
  <c r="Y64" i="32"/>
  <c r="Y63" i="32"/>
  <c r="Y61" i="32"/>
  <c r="Y65" i="32"/>
  <c r="Y244" i="37"/>
  <c r="Y232" i="37"/>
  <c r="Y230" i="37"/>
  <c r="Y226" i="37"/>
  <c r="Y238" i="37"/>
  <c r="Y203" i="37"/>
  <c r="Y215" i="37"/>
  <c r="Y208" i="37"/>
  <c r="Y209" i="37"/>
  <c r="Y216" i="37"/>
  <c r="Y210" i="37"/>
  <c r="Y214" i="37"/>
  <c r="Y202" i="37"/>
  <c r="Y196" i="37"/>
  <c r="Y204" i="37"/>
  <c r="Y197" i="37"/>
  <c r="Y191" i="37"/>
  <c r="Y198" i="37"/>
  <c r="Y192" i="37"/>
  <c r="Y185" i="37"/>
  <c r="Y190" i="37"/>
  <c r="Y186" i="37"/>
  <c r="Y184" i="37"/>
  <c r="Y160" i="37"/>
  <c r="Y179" i="37"/>
  <c r="Y161" i="37"/>
  <c r="Y151" i="37"/>
  <c r="Y145" i="37"/>
  <c r="Y139" i="37"/>
  <c r="Y180" i="37"/>
  <c r="Y173" i="37"/>
  <c r="Y167" i="37"/>
  <c r="Y178" i="37"/>
  <c r="Y174" i="37"/>
  <c r="Y172" i="37"/>
  <c r="Y166" i="37"/>
  <c r="Y168" i="37"/>
  <c r="Y138" i="37"/>
  <c r="Y150" i="37"/>
  <c r="Y162" i="37"/>
  <c r="Y146" i="37"/>
  <c r="Y144" i="37"/>
  <c r="Y140" i="37"/>
  <c r="Y152" i="37"/>
  <c r="Y129" i="37"/>
  <c r="Y123" i="37"/>
  <c r="Y117" i="37"/>
  <c r="Y111" i="37"/>
  <c r="Y122" i="37"/>
  <c r="Y128" i="37"/>
  <c r="Y124" i="37"/>
  <c r="Y130" i="37"/>
  <c r="Y112" i="37"/>
  <c r="Y118" i="37"/>
  <c r="Y110" i="37"/>
  <c r="Y116" i="37"/>
  <c r="Y93" i="37"/>
  <c r="Y87" i="37"/>
  <c r="Y101" i="37"/>
  <c r="Y92" i="37"/>
  <c r="Y94" i="37"/>
  <c r="Y86" i="37"/>
  <c r="Y81" i="37"/>
  <c r="Y88" i="37"/>
  <c r="Y80" i="37"/>
  <c r="Y82" i="37"/>
  <c r="Y63" i="37"/>
  <c r="Y66" i="37"/>
  <c r="Y75" i="37"/>
  <c r="Y60" i="37"/>
  <c r="Y76" i="37"/>
  <c r="Y74" i="37"/>
  <c r="Y62" i="37"/>
  <c r="Y65" i="37"/>
  <c r="Y59" i="37"/>
  <c r="Y64" i="37"/>
  <c r="Y61" i="37"/>
  <c r="Y52" i="37"/>
  <c r="Y49" i="37"/>
  <c r="Y55" i="37"/>
  <c r="Y48" i="37"/>
  <c r="Y54" i="37"/>
  <c r="Y51" i="37"/>
  <c r="Y53" i="37"/>
  <c r="Y50" i="37"/>
  <c r="Y38" i="37"/>
  <c r="Y30" i="37"/>
  <c r="Y27" i="37"/>
  <c r="Y37" i="37"/>
  <c r="Y41" i="37"/>
  <c r="Y40" i="37"/>
  <c r="Y43" i="37"/>
  <c r="Y44" i="37"/>
  <c r="Y42" i="37"/>
  <c r="Y39" i="37"/>
  <c r="H240" i="37"/>
  <c r="Y29" i="37"/>
  <c r="Y32" i="37"/>
  <c r="Y28" i="37"/>
  <c r="L206" i="37"/>
  <c r="Y31" i="37"/>
  <c r="Y26" i="37"/>
  <c r="X46" i="37"/>
  <c r="H188" i="37"/>
  <c r="Y19" i="37"/>
  <c r="Y16" i="37"/>
  <c r="L240" i="37"/>
  <c r="Y18" i="37"/>
  <c r="H234" i="37"/>
  <c r="Y21" i="37"/>
  <c r="Y15" i="37"/>
  <c r="Y20" i="37"/>
  <c r="Y17" i="37"/>
  <c r="T126" i="37"/>
  <c r="T182" i="37"/>
  <c r="Y131" i="37"/>
  <c r="L234" i="37"/>
  <c r="L188" i="37"/>
  <c r="P126" i="37"/>
  <c r="Y73" i="37"/>
  <c r="Y181" i="37"/>
  <c r="Y241" i="37"/>
  <c r="X126" i="37"/>
  <c r="X108" i="37"/>
  <c r="T188" i="37"/>
  <c r="L78" i="37"/>
  <c r="P188" i="37"/>
  <c r="T72" i="37"/>
  <c r="Y14" i="37"/>
  <c r="T234" i="37"/>
  <c r="Y207" i="37"/>
  <c r="H72" i="37"/>
  <c r="X164" i="37"/>
  <c r="P194" i="37"/>
  <c r="L72" i="37"/>
  <c r="X120" i="37"/>
  <c r="L176" i="37"/>
  <c r="P72" i="37"/>
  <c r="Y119" i="37"/>
  <c r="X136" i="37"/>
  <c r="L158" i="37"/>
  <c r="X188" i="37"/>
  <c r="L148" i="37"/>
  <c r="X170" i="37"/>
  <c r="X222" i="37"/>
  <c r="H104" i="37"/>
  <c r="I14" i="5" s="1"/>
  <c r="Y79" i="37"/>
  <c r="L126" i="37"/>
  <c r="T148" i="37"/>
  <c r="L182" i="37"/>
  <c r="T57" i="37"/>
  <c r="Y193" i="37"/>
  <c r="L104" i="37"/>
  <c r="P14" i="5" s="1"/>
  <c r="H126" i="37"/>
  <c r="P148" i="37"/>
  <c r="T108" i="37"/>
  <c r="X148" i="37"/>
  <c r="Y165" i="37"/>
  <c r="P182" i="37"/>
  <c r="P234" i="37"/>
  <c r="X234" i="37"/>
  <c r="Y253" i="37"/>
  <c r="T104" i="37"/>
  <c r="AD14" i="5" s="1"/>
  <c r="P136" i="37"/>
  <c r="L254" i="37"/>
  <c r="P19" i="5" s="1"/>
  <c r="Y36" i="37"/>
  <c r="L46" i="37"/>
  <c r="X84" i="37"/>
  <c r="Y100" i="37"/>
  <c r="Y113" i="37"/>
  <c r="Y153" i="37"/>
  <c r="H200" i="37"/>
  <c r="X206" i="37"/>
  <c r="Y227" i="37"/>
  <c r="P254" i="37"/>
  <c r="W19" i="5" s="1"/>
  <c r="P46" i="37"/>
  <c r="L120" i="37"/>
  <c r="X182" i="37"/>
  <c r="L200" i="37"/>
  <c r="Y213" i="37"/>
  <c r="P228" i="37"/>
  <c r="L136" i="37"/>
  <c r="P84" i="37"/>
  <c r="T84" i="37"/>
  <c r="L24" i="37"/>
  <c r="P120" i="37"/>
  <c r="Y252" i="37"/>
  <c r="T142" i="37"/>
  <c r="T194" i="37"/>
  <c r="X200" i="37"/>
  <c r="T228" i="37"/>
  <c r="X228" i="37"/>
  <c r="X24" i="37"/>
  <c r="P200" i="37"/>
  <c r="Y235" i="37"/>
  <c r="L57" i="37"/>
  <c r="X90" i="37"/>
  <c r="H158" i="37"/>
  <c r="X194" i="37"/>
  <c r="H206" i="37"/>
  <c r="H228" i="37"/>
  <c r="Y34" i="37"/>
  <c r="L84" i="37"/>
  <c r="T120" i="37"/>
  <c r="T200" i="37"/>
  <c r="Y199" i="37"/>
  <c r="L228" i="37"/>
  <c r="T46" i="37"/>
  <c r="T158" i="37"/>
  <c r="X158" i="37"/>
  <c r="L108" i="37"/>
  <c r="L170" i="37"/>
  <c r="L212" i="37"/>
  <c r="P170" i="37"/>
  <c r="P212" i="37"/>
  <c r="Y33" i="37"/>
  <c r="L35" i="37"/>
  <c r="T78" i="37"/>
  <c r="Y102" i="37"/>
  <c r="T170" i="37"/>
  <c r="T212" i="37"/>
  <c r="L13" i="37"/>
  <c r="P35" i="37"/>
  <c r="X78" i="37"/>
  <c r="Y187" i="37"/>
  <c r="X212" i="37"/>
  <c r="P13" i="37"/>
  <c r="T35" i="37"/>
  <c r="X57" i="37"/>
  <c r="Y85" i="37"/>
  <c r="L90" i="37"/>
  <c r="Y125" i="37"/>
  <c r="X142" i="37"/>
  <c r="Y201" i="37"/>
  <c r="T240" i="37"/>
  <c r="T254" i="37"/>
  <c r="AD19" i="5" s="1"/>
  <c r="T13" i="37"/>
  <c r="H57" i="37"/>
  <c r="P90" i="37"/>
  <c r="L114" i="37"/>
  <c r="X13" i="37"/>
  <c r="T90" i="37"/>
  <c r="L142" i="37"/>
  <c r="L164" i="37"/>
  <c r="H194" i="37"/>
  <c r="Y23" i="37"/>
  <c r="Y103" i="37"/>
  <c r="T114" i="37"/>
  <c r="P164" i="37"/>
  <c r="T176" i="37"/>
  <c r="L194" i="37"/>
  <c r="P222" i="37"/>
  <c r="Y233" i="37"/>
  <c r="T136" i="37"/>
  <c r="X35" i="37"/>
  <c r="Y147" i="37"/>
  <c r="H222" i="37"/>
  <c r="X240" i="37"/>
  <c r="P114" i="37"/>
  <c r="Y159" i="37"/>
  <c r="L222" i="37"/>
  <c r="Y249" i="37"/>
  <c r="X72" i="37"/>
  <c r="H78" i="37"/>
  <c r="X114" i="37"/>
  <c r="T164" i="37"/>
  <c r="X176" i="37"/>
  <c r="T206" i="37"/>
  <c r="T222" i="37"/>
  <c r="Y244" i="36"/>
  <c r="Y242" i="36"/>
  <c r="Y231" i="36"/>
  <c r="Y236" i="36"/>
  <c r="Y238" i="36"/>
  <c r="Y225" i="36"/>
  <c r="Y215" i="36"/>
  <c r="Y230" i="36"/>
  <c r="Y209" i="36"/>
  <c r="Y224" i="36"/>
  <c r="Y232" i="36"/>
  <c r="Y226" i="36"/>
  <c r="Y203" i="36"/>
  <c r="Y216" i="36"/>
  <c r="Y214" i="36"/>
  <c r="Y208" i="36"/>
  <c r="Y210" i="36"/>
  <c r="Y197" i="36"/>
  <c r="Y191" i="36"/>
  <c r="Y204" i="36"/>
  <c r="Y202" i="36"/>
  <c r="Y190" i="36"/>
  <c r="Y198" i="36"/>
  <c r="Y196" i="36"/>
  <c r="Y173" i="36"/>
  <c r="Y185" i="36"/>
  <c r="Y179" i="36"/>
  <c r="Y192" i="36"/>
  <c r="Y186" i="36"/>
  <c r="Y184" i="36"/>
  <c r="Y178" i="36"/>
  <c r="Y180" i="36"/>
  <c r="Y151" i="36"/>
  <c r="Y174" i="36"/>
  <c r="Y161" i="36"/>
  <c r="Y172" i="36"/>
  <c r="Y145" i="36"/>
  <c r="Y139" i="36"/>
  <c r="Y167" i="36"/>
  <c r="Y168" i="36"/>
  <c r="Y166" i="36"/>
  <c r="Y162" i="36"/>
  <c r="Y144" i="36"/>
  <c r="Y160" i="36"/>
  <c r="Y140" i="36"/>
  <c r="Y146" i="36"/>
  <c r="Y152" i="36"/>
  <c r="Y138" i="36"/>
  <c r="Y150" i="36"/>
  <c r="Y129" i="36"/>
  <c r="Y111" i="36"/>
  <c r="Y130" i="36"/>
  <c r="Y123" i="36"/>
  <c r="Y117" i="36"/>
  <c r="Y128" i="36"/>
  <c r="Y122" i="36"/>
  <c r="Y124" i="36"/>
  <c r="Y116" i="36"/>
  <c r="Y81" i="36"/>
  <c r="Y93" i="36"/>
  <c r="Y87" i="36"/>
  <c r="Y118" i="36"/>
  <c r="Y112" i="36"/>
  <c r="Y110" i="36"/>
  <c r="Y101" i="36"/>
  <c r="Y94" i="36"/>
  <c r="Y92" i="36"/>
  <c r="Y76" i="36"/>
  <c r="Y86" i="36"/>
  <c r="Y88" i="36"/>
  <c r="Y82" i="36"/>
  <c r="Y80" i="36"/>
  <c r="Y75" i="36"/>
  <c r="Y74" i="36"/>
  <c r="Y63" i="36"/>
  <c r="Y66" i="36"/>
  <c r="Y60" i="36"/>
  <c r="Y65" i="36"/>
  <c r="Y62" i="36"/>
  <c r="Y59" i="36"/>
  <c r="Y64" i="36"/>
  <c r="Y61" i="36"/>
  <c r="Y48" i="36"/>
  <c r="Y51" i="36"/>
  <c r="Y54" i="36"/>
  <c r="Y55" i="36"/>
  <c r="Y49" i="36"/>
  <c r="Y53" i="36"/>
  <c r="Y27" i="36"/>
  <c r="Y50" i="36"/>
  <c r="Y52" i="36"/>
  <c r="Y30" i="36"/>
  <c r="Y37" i="36"/>
  <c r="Y40" i="36"/>
  <c r="Y43" i="36"/>
  <c r="Y41" i="36"/>
  <c r="Y38" i="36"/>
  <c r="Y39" i="36"/>
  <c r="Y42" i="36"/>
  <c r="Y44" i="36"/>
  <c r="Y16" i="36"/>
  <c r="Y15" i="36"/>
  <c r="Y29" i="36"/>
  <c r="Y32" i="36"/>
  <c r="Y26" i="36"/>
  <c r="Y28" i="36"/>
  <c r="Y31" i="36"/>
  <c r="Y18" i="36"/>
  <c r="Y21" i="36"/>
  <c r="Y20" i="36"/>
  <c r="Y19" i="36"/>
  <c r="Y17" i="36"/>
  <c r="Y244" i="33"/>
  <c r="Y238" i="33"/>
  <c r="Y236" i="33"/>
  <c r="Y232" i="33"/>
  <c r="Y230" i="33"/>
  <c r="Y224" i="33"/>
  <c r="Y226" i="33"/>
  <c r="Y215" i="33"/>
  <c r="Y209" i="33"/>
  <c r="Y216" i="33"/>
  <c r="Y214" i="33"/>
  <c r="Y208" i="33"/>
  <c r="Y190" i="33"/>
  <c r="Y203" i="33"/>
  <c r="Y210" i="33"/>
  <c r="Y185" i="33"/>
  <c r="Y191" i="33"/>
  <c r="Y197" i="33"/>
  <c r="Y204" i="33"/>
  <c r="Y179" i="33"/>
  <c r="Y202" i="33"/>
  <c r="Y196" i="33"/>
  <c r="Y167" i="33"/>
  <c r="Y198" i="33"/>
  <c r="Y173" i="33"/>
  <c r="Y192" i="33"/>
  <c r="Y178" i="33"/>
  <c r="Y184" i="33"/>
  <c r="Y186" i="33"/>
  <c r="Y180" i="33"/>
  <c r="Y174" i="33"/>
  <c r="Y172" i="33"/>
  <c r="Y160" i="33"/>
  <c r="Y145" i="33"/>
  <c r="Y161" i="33"/>
  <c r="Y151" i="33"/>
  <c r="Y139" i="33"/>
  <c r="Y168" i="33"/>
  <c r="Y123" i="33"/>
  <c r="Y166" i="33"/>
  <c r="Y129" i="33"/>
  <c r="Y162" i="33"/>
  <c r="Y150" i="33"/>
  <c r="Y140" i="33"/>
  <c r="Y152" i="33"/>
  <c r="Y138" i="33"/>
  <c r="Y144" i="33"/>
  <c r="Y146" i="33"/>
  <c r="Y122" i="33"/>
  <c r="Y128" i="33"/>
  <c r="Y130" i="33"/>
  <c r="Y124" i="33"/>
  <c r="Y75" i="33"/>
  <c r="Y111" i="33"/>
  <c r="Y63" i="33"/>
  <c r="Y66" i="33"/>
  <c r="Y117" i="33"/>
  <c r="Y60" i="33"/>
  <c r="Y118" i="33"/>
  <c r="Y116" i="33"/>
  <c r="Y81" i="33"/>
  <c r="Y93" i="33"/>
  <c r="Y110" i="33"/>
  <c r="Y87" i="33"/>
  <c r="Y112" i="33"/>
  <c r="Y92" i="33"/>
  <c r="Y101" i="33"/>
  <c r="Y94" i="33"/>
  <c r="Y88" i="33"/>
  <c r="Y80" i="33"/>
  <c r="Y74" i="33"/>
  <c r="Y86" i="33"/>
  <c r="Y76" i="33"/>
  <c r="Y82" i="33"/>
  <c r="Y62" i="33"/>
  <c r="Y52" i="33"/>
  <c r="Y49" i="33"/>
  <c r="Y65" i="33"/>
  <c r="Y61" i="33"/>
  <c r="Y64" i="33"/>
  <c r="Y51" i="33"/>
  <c r="Y59" i="33"/>
  <c r="Y54" i="33"/>
  <c r="Y42" i="33"/>
  <c r="Y55" i="33"/>
  <c r="Y48" i="33"/>
  <c r="Y53" i="33"/>
  <c r="Y50" i="33"/>
  <c r="Y38" i="33"/>
  <c r="Y41" i="33"/>
  <c r="Y40" i="33"/>
  <c r="Y37" i="33"/>
  <c r="Y43" i="33"/>
  <c r="Y44" i="33"/>
  <c r="Y39" i="33"/>
  <c r="Y30" i="33"/>
  <c r="Y27" i="33"/>
  <c r="Y32" i="33"/>
  <c r="Y26" i="33"/>
  <c r="Y29" i="33"/>
  <c r="Y31" i="33"/>
  <c r="Y28" i="33"/>
  <c r="Y21" i="33"/>
  <c r="Y19" i="33"/>
  <c r="Y17" i="33"/>
  <c r="Y15" i="33"/>
  <c r="Y20" i="33"/>
  <c r="Y16" i="33"/>
  <c r="Y18" i="33"/>
  <c r="L57" i="33"/>
  <c r="Y50" i="32"/>
  <c r="Y54" i="32"/>
  <c r="Y39" i="32"/>
  <c r="Y51" i="32"/>
  <c r="Y49" i="32"/>
  <c r="Y53" i="32"/>
  <c r="Y38" i="32"/>
  <c r="Y42" i="32"/>
  <c r="Y28" i="32"/>
  <c r="Y31" i="32"/>
  <c r="Y20" i="32"/>
  <c r="Y43" i="32"/>
  <c r="Y40" i="32"/>
  <c r="Y27" i="32"/>
  <c r="Y17" i="32"/>
  <c r="Y30" i="32"/>
  <c r="Y29" i="32"/>
  <c r="Y19" i="32"/>
  <c r="Y18" i="32"/>
  <c r="Y16" i="32"/>
  <c r="Y243" i="32"/>
  <c r="Y242" i="32"/>
  <c r="Y251" i="32"/>
  <c r="Y49" i="31"/>
  <c r="Y52" i="31"/>
  <c r="Y39" i="31"/>
  <c r="Y42" i="31"/>
  <c r="Y51" i="31"/>
  <c r="Y53" i="31"/>
  <c r="Y29" i="31"/>
  <c r="Y32" i="31"/>
  <c r="Y38" i="31"/>
  <c r="Y20" i="31"/>
  <c r="Y41" i="31"/>
  <c r="Y40" i="31"/>
  <c r="Y17" i="31"/>
  <c r="Y31" i="31"/>
  <c r="Y28" i="31"/>
  <c r="Y30" i="31"/>
  <c r="Y230" i="31"/>
  <c r="Y224" i="31"/>
  <c r="Y16" i="31"/>
  <c r="Y19" i="31"/>
  <c r="Y18" i="31"/>
  <c r="Y243" i="31"/>
  <c r="Y225" i="31"/>
  <c r="Y231" i="31"/>
  <c r="Y237" i="31"/>
  <c r="Y226" i="31"/>
  <c r="Y251" i="31"/>
  <c r="Y242" i="31"/>
  <c r="Y236" i="31"/>
  <c r="Y53" i="30"/>
  <c r="Y49" i="30"/>
  <c r="Y51" i="30"/>
  <c r="Y42" i="30"/>
  <c r="Y39" i="30"/>
  <c r="Y41" i="30"/>
  <c r="Y40" i="30"/>
  <c r="Y30" i="30"/>
  <c r="Y38" i="30"/>
  <c r="Y28" i="30"/>
  <c r="Y31" i="30"/>
  <c r="Y27" i="30"/>
  <c r="Y29" i="30"/>
  <c r="Y17" i="30"/>
  <c r="Y20" i="30"/>
  <c r="Y251" i="30"/>
  <c r="Y243" i="30"/>
  <c r="Y19" i="30"/>
  <c r="Y16" i="30"/>
  <c r="Y49" i="12"/>
  <c r="Y51" i="12"/>
  <c r="Y41" i="12"/>
  <c r="Y52" i="12"/>
  <c r="Y30" i="12"/>
  <c r="Y39" i="12"/>
  <c r="Y38" i="12"/>
  <c r="Y27" i="12"/>
  <c r="Y29" i="12"/>
  <c r="Y40" i="12"/>
  <c r="Y26" i="12"/>
  <c r="Y28" i="12"/>
  <c r="Y17" i="12"/>
  <c r="Y20" i="12"/>
  <c r="Y231" i="12"/>
  <c r="Y225" i="12"/>
  <c r="Y16" i="12"/>
  <c r="Y243" i="12"/>
  <c r="Y19" i="12"/>
  <c r="Y237" i="12"/>
  <c r="Y18" i="12"/>
  <c r="Y251" i="12"/>
  <c r="Y242" i="12"/>
  <c r="Y244" i="32"/>
  <c r="Y237" i="32"/>
  <c r="Y238" i="32"/>
  <c r="Y236" i="32"/>
  <c r="Y231" i="32"/>
  <c r="Y230" i="32"/>
  <c r="Y232" i="32"/>
  <c r="Y209" i="32"/>
  <c r="Y225" i="32"/>
  <c r="Y215" i="32"/>
  <c r="Y197" i="32"/>
  <c r="Y191" i="32"/>
  <c r="Y185" i="32"/>
  <c r="Y203" i="32"/>
  <c r="Y224" i="32"/>
  <c r="Y226" i="32"/>
  <c r="Y214" i="32"/>
  <c r="Y216" i="32"/>
  <c r="Y202" i="32"/>
  <c r="Y208" i="32"/>
  <c r="Y210" i="32"/>
  <c r="Y204" i="32"/>
  <c r="Y198" i="32"/>
  <c r="Y196" i="32"/>
  <c r="Y192" i="32"/>
  <c r="Y184" i="32"/>
  <c r="Y190" i="32"/>
  <c r="Y178" i="32"/>
  <c r="Y186" i="32"/>
  <c r="Y179" i="32"/>
  <c r="Y173" i="32"/>
  <c r="Y167" i="32"/>
  <c r="Y161" i="32"/>
  <c r="Y151" i="32"/>
  <c r="Y145" i="32"/>
  <c r="Y180" i="32"/>
  <c r="Y172" i="32"/>
  <c r="Y174" i="32"/>
  <c r="Y166" i="32"/>
  <c r="Y168" i="32"/>
  <c r="Y160" i="32"/>
  <c r="Y150" i="32"/>
  <c r="Y162" i="32"/>
  <c r="Y152" i="32"/>
  <c r="Y144" i="32"/>
  <c r="Y146" i="32"/>
  <c r="Y139" i="32"/>
  <c r="Y140" i="32"/>
  <c r="Y138" i="32"/>
  <c r="Y129" i="32"/>
  <c r="Y123" i="32"/>
  <c r="Y128" i="32"/>
  <c r="Y130" i="32"/>
  <c r="Y125" i="32"/>
  <c r="Y122" i="32"/>
  <c r="Y111" i="32"/>
  <c r="Y82" i="32"/>
  <c r="Y117" i="32"/>
  <c r="Y93" i="32"/>
  <c r="Y87" i="32"/>
  <c r="Y124" i="32"/>
  <c r="Y118" i="32"/>
  <c r="Y116" i="32"/>
  <c r="Y110" i="32"/>
  <c r="Y112" i="32"/>
  <c r="Y92" i="32"/>
  <c r="Y94" i="32"/>
  <c r="Y86" i="32"/>
  <c r="Y88" i="32"/>
  <c r="Y37" i="32"/>
  <c r="Y75" i="32"/>
  <c r="Y32" i="32"/>
  <c r="Y66" i="32"/>
  <c r="Y80" i="32"/>
  <c r="P57" i="32"/>
  <c r="Y21" i="32"/>
  <c r="Y76" i="32"/>
  <c r="Y74" i="32"/>
  <c r="Y15" i="32"/>
  <c r="Y26" i="32"/>
  <c r="Y55" i="32"/>
  <c r="Y59" i="32"/>
  <c r="Y48" i="32"/>
  <c r="Y44" i="32"/>
  <c r="T57" i="32"/>
  <c r="L57" i="32"/>
  <c r="X57" i="32"/>
  <c r="Y244" i="31"/>
  <c r="Y238" i="31"/>
  <c r="Y232" i="31"/>
  <c r="Y209" i="31"/>
  <c r="Y203" i="31"/>
  <c r="Y215" i="31"/>
  <c r="Y191" i="31"/>
  <c r="Y185" i="31"/>
  <c r="Y197" i="31"/>
  <c r="Y202" i="31"/>
  <c r="Y214" i="31"/>
  <c r="Y192" i="31"/>
  <c r="Y210" i="31"/>
  <c r="Y186" i="31"/>
  <c r="Y167" i="31"/>
  <c r="Y184" i="31"/>
  <c r="Y204" i="31"/>
  <c r="Y216" i="31"/>
  <c r="Y196" i="31"/>
  <c r="Y190" i="31"/>
  <c r="Y198" i="31"/>
  <c r="Y208" i="31"/>
  <c r="Y173" i="31"/>
  <c r="Y179" i="31"/>
  <c r="Y172" i="31"/>
  <c r="Y166" i="31"/>
  <c r="Y180" i="31"/>
  <c r="Y174" i="31"/>
  <c r="Y168" i="31"/>
  <c r="Y178" i="31"/>
  <c r="Y161" i="31"/>
  <c r="Y151" i="31"/>
  <c r="Y145" i="31"/>
  <c r="Y150" i="31"/>
  <c r="Y129" i="31"/>
  <c r="Y138" i="31"/>
  <c r="Y162" i="31"/>
  <c r="Y160" i="31"/>
  <c r="Y146" i="31"/>
  <c r="Y144" i="31"/>
  <c r="Y140" i="31"/>
  <c r="Y152" i="31"/>
  <c r="Y139" i="31"/>
  <c r="Y123" i="31"/>
  <c r="Y111" i="31"/>
  <c r="Y117" i="31"/>
  <c r="Y128" i="31"/>
  <c r="Y116" i="31"/>
  <c r="Y110" i="31"/>
  <c r="Y93" i="31"/>
  <c r="Y118" i="31"/>
  <c r="Y130" i="31"/>
  <c r="Y122" i="31"/>
  <c r="Y112" i="31"/>
  <c r="Y124" i="31"/>
  <c r="Y76" i="31"/>
  <c r="Y80" i="31"/>
  <c r="Y86" i="31"/>
  <c r="Y75" i="31"/>
  <c r="Y87" i="31"/>
  <c r="Y81" i="31"/>
  <c r="Y94" i="31"/>
  <c r="Y100" i="31"/>
  <c r="Y88" i="31"/>
  <c r="Y82" i="31"/>
  <c r="Y43" i="31"/>
  <c r="Y74" i="31"/>
  <c r="Y92" i="31"/>
  <c r="Y54" i="31"/>
  <c r="Y65" i="31"/>
  <c r="Y59" i="31"/>
  <c r="Y66" i="31"/>
  <c r="P57" i="31"/>
  <c r="Y55" i="31"/>
  <c r="Y37" i="31"/>
  <c r="Y48" i="31"/>
  <c r="Y44" i="31"/>
  <c r="Y27" i="31"/>
  <c r="Y26" i="31"/>
  <c r="Y21" i="31"/>
  <c r="Y15" i="31"/>
  <c r="L57" i="31"/>
  <c r="T57" i="31"/>
  <c r="Y244" i="30"/>
  <c r="Y242" i="30"/>
  <c r="Y236" i="30"/>
  <c r="Y238" i="30"/>
  <c r="Y232" i="30"/>
  <c r="Y230" i="30"/>
  <c r="Y215" i="30"/>
  <c r="Y224" i="30"/>
  <c r="Y214" i="30"/>
  <c r="Y226" i="30"/>
  <c r="Y203" i="30"/>
  <c r="Y209" i="30"/>
  <c r="Y185" i="30"/>
  <c r="Y216" i="30"/>
  <c r="Y191" i="30"/>
  <c r="Y179" i="30"/>
  <c r="Y197" i="30"/>
  <c r="Y208" i="30"/>
  <c r="Y210" i="30"/>
  <c r="Y204" i="30"/>
  <c r="Y202" i="30"/>
  <c r="Y198" i="30"/>
  <c r="Y196" i="30"/>
  <c r="Y190" i="30"/>
  <c r="Y192" i="30"/>
  <c r="Y186" i="30"/>
  <c r="Y184" i="30"/>
  <c r="Y173" i="30"/>
  <c r="Y180" i="30"/>
  <c r="Y178" i="30"/>
  <c r="Y172" i="30"/>
  <c r="Y174" i="30"/>
  <c r="Y161" i="30"/>
  <c r="Y166" i="30"/>
  <c r="Y168" i="30"/>
  <c r="Y167" i="30"/>
  <c r="Y151" i="30"/>
  <c r="Y145" i="30"/>
  <c r="Y160" i="30"/>
  <c r="Y162" i="30"/>
  <c r="Y138" i="30"/>
  <c r="Y150" i="30"/>
  <c r="Y152" i="30"/>
  <c r="Y146" i="30"/>
  <c r="Y139" i="30"/>
  <c r="Y144" i="30"/>
  <c r="Y123" i="30"/>
  <c r="Y129" i="30"/>
  <c r="Y140" i="30"/>
  <c r="Y128" i="30"/>
  <c r="Y130" i="30"/>
  <c r="Y117" i="30"/>
  <c r="Y124" i="30"/>
  <c r="Y122" i="30"/>
  <c r="Y118" i="30"/>
  <c r="Y116" i="30"/>
  <c r="Y111" i="30"/>
  <c r="Y92" i="30"/>
  <c r="Y112" i="30"/>
  <c r="Y110" i="30"/>
  <c r="Y93" i="30"/>
  <c r="Y87" i="30"/>
  <c r="Y101" i="30"/>
  <c r="Y94" i="30"/>
  <c r="Y88" i="30"/>
  <c r="Y86" i="30"/>
  <c r="Y81" i="30"/>
  <c r="Y80" i="30"/>
  <c r="Y82" i="30"/>
  <c r="Y75" i="30"/>
  <c r="Y65" i="30"/>
  <c r="Y74" i="30"/>
  <c r="Y76" i="30"/>
  <c r="Y59" i="30"/>
  <c r="Y54" i="30"/>
  <c r="Y43" i="30"/>
  <c r="Y66" i="30"/>
  <c r="Y32" i="30"/>
  <c r="Y48" i="30"/>
  <c r="Y55" i="30"/>
  <c r="Y37" i="30"/>
  <c r="Y21" i="30"/>
  <c r="Y44" i="30"/>
  <c r="Y15" i="30"/>
  <c r="Y244" i="12"/>
  <c r="Y238" i="12"/>
  <c r="Y236" i="12"/>
  <c r="Y230" i="12"/>
  <c r="Y232" i="12"/>
  <c r="Y214" i="12"/>
  <c r="Y226" i="12"/>
  <c r="Y209" i="12"/>
  <c r="Y203" i="12"/>
  <c r="Y215" i="12"/>
  <c r="Y224" i="12"/>
  <c r="Y208" i="12"/>
  <c r="Y210" i="12"/>
  <c r="Y216" i="12"/>
  <c r="Y185" i="12"/>
  <c r="Y196" i="12"/>
  <c r="Y204" i="12"/>
  <c r="Y202" i="12"/>
  <c r="Y197" i="12"/>
  <c r="Y191" i="12"/>
  <c r="Y198" i="12"/>
  <c r="Y190" i="12"/>
  <c r="Y192" i="12"/>
  <c r="Y178" i="12"/>
  <c r="Y186" i="12"/>
  <c r="Y179" i="12"/>
  <c r="Y167" i="12"/>
  <c r="Y161" i="12"/>
  <c r="Y184" i="12"/>
  <c r="Y180" i="12"/>
  <c r="Y172" i="12"/>
  <c r="Y174" i="12"/>
  <c r="Y173" i="12"/>
  <c r="Y168" i="12"/>
  <c r="Y160" i="12"/>
  <c r="Y162" i="12"/>
  <c r="Y144" i="12"/>
  <c r="Y166" i="12"/>
  <c r="Y117" i="12"/>
  <c r="Y123" i="12"/>
  <c r="Y145" i="12"/>
  <c r="Y151" i="12"/>
  <c r="Y139" i="12"/>
  <c r="Y129" i="12"/>
  <c r="Y111" i="12"/>
  <c r="Y150" i="12"/>
  <c r="Y152" i="12"/>
  <c r="Y138" i="12"/>
  <c r="Y146" i="12"/>
  <c r="Y140" i="12"/>
  <c r="Y128" i="12"/>
  <c r="Y130" i="12"/>
  <c r="Y122" i="12"/>
  <c r="Y124" i="12"/>
  <c r="Y118" i="12"/>
  <c r="Y116" i="12"/>
  <c r="Y101" i="12"/>
  <c r="Y110" i="12"/>
  <c r="Y112" i="12"/>
  <c r="Y93" i="12"/>
  <c r="Y81" i="12"/>
  <c r="Y87" i="12"/>
  <c r="Y86" i="12"/>
  <c r="Y92" i="12"/>
  <c r="Y94" i="12"/>
  <c r="Y80" i="12"/>
  <c r="Y88" i="12"/>
  <c r="Y82" i="12"/>
  <c r="Y32" i="12"/>
  <c r="Y76" i="12"/>
  <c r="Y75" i="12"/>
  <c r="Y54" i="12"/>
  <c r="Y74" i="12"/>
  <c r="Y65" i="12"/>
  <c r="Y43" i="12"/>
  <c r="Y59" i="12"/>
  <c r="L57" i="12"/>
  <c r="Y66" i="12"/>
  <c r="Y48" i="12"/>
  <c r="Y55" i="12"/>
  <c r="Y37" i="12"/>
  <c r="Y44" i="12"/>
  <c r="Y21" i="12"/>
  <c r="Y31" i="12"/>
  <c r="Y15" i="12"/>
  <c r="L11" i="5"/>
  <c r="AJ11" i="5"/>
  <c r="X57" i="31"/>
  <c r="J11" i="5"/>
  <c r="AP11" i="5"/>
  <c r="AQ11" i="5"/>
  <c r="O11" i="5"/>
  <c r="V11" i="5"/>
  <c r="AC11" i="5"/>
  <c r="AB11" i="5"/>
  <c r="N11" i="5"/>
  <c r="U11" i="5"/>
  <c r="Z11" i="5"/>
  <c r="S11" i="5"/>
  <c r="AN11" i="5"/>
  <c r="AD11" i="5"/>
  <c r="AR11" i="5"/>
  <c r="AK11" i="5"/>
  <c r="P11" i="5"/>
  <c r="AA11" i="5"/>
  <c r="T11" i="5"/>
  <c r="AO11" i="5"/>
  <c r="M11" i="5"/>
  <c r="AH11" i="5"/>
  <c r="AG11" i="5"/>
  <c r="Q11" i="5"/>
  <c r="X11" i="5"/>
  <c r="AE11" i="5"/>
  <c r="AL11" i="5"/>
  <c r="P57" i="37"/>
  <c r="Y58" i="37"/>
  <c r="Y149" i="37"/>
  <c r="H148" i="37"/>
  <c r="H114" i="37"/>
  <c r="Y115" i="37"/>
  <c r="Y163" i="37"/>
  <c r="P158" i="37"/>
  <c r="Y171" i="37"/>
  <c r="H182" i="37"/>
  <c r="Y183" i="37"/>
  <c r="Y47" i="37"/>
  <c r="Y89" i="37"/>
  <c r="H84" i="37"/>
  <c r="Y143" i="37"/>
  <c r="P142" i="37"/>
  <c r="H170" i="37"/>
  <c r="Y175" i="37"/>
  <c r="Y205" i="37"/>
  <c r="Y250" i="37"/>
  <c r="H254" i="37"/>
  <c r="I19" i="5" s="1"/>
  <c r="Y83" i="37"/>
  <c r="P78" i="37"/>
  <c r="Y137" i="37"/>
  <c r="Y245" i="37"/>
  <c r="P240" i="37"/>
  <c r="Y77" i="37"/>
  <c r="Y56" i="37"/>
  <c r="H46" i="37"/>
  <c r="Y177" i="37"/>
  <c r="P176" i="37"/>
  <c r="H120" i="37"/>
  <c r="Y121" i="37"/>
  <c r="Y141" i="37"/>
  <c r="H136" i="37"/>
  <c r="Y91" i="37"/>
  <c r="P206" i="37"/>
  <c r="Y211" i="37"/>
  <c r="Y95" i="37"/>
  <c r="H90" i="37"/>
  <c r="Y239" i="37"/>
  <c r="H24" i="37"/>
  <c r="Y25" i="37"/>
  <c r="P104" i="37"/>
  <c r="W14" i="5" s="1"/>
  <c r="Y99" i="37"/>
  <c r="H212" i="37"/>
  <c r="Y217" i="37"/>
  <c r="P24" i="37"/>
  <c r="X104" i="37"/>
  <c r="AK14" i="5" s="1"/>
  <c r="X254" i="37"/>
  <c r="AK19" i="5" s="1"/>
  <c r="T24" i="37"/>
  <c r="Y109" i="37"/>
  <c r="P108" i="37"/>
  <c r="H164" i="37"/>
  <c r="Y169" i="37"/>
  <c r="H13" i="37"/>
  <c r="Y22" i="37"/>
  <c r="Y45" i="37"/>
  <c r="H35" i="37"/>
  <c r="Y127" i="37"/>
  <c r="Y223" i="37"/>
  <c r="H176" i="37"/>
  <c r="Y67" i="37"/>
  <c r="Y189" i="37"/>
  <c r="H108" i="37"/>
  <c r="H142" i="37"/>
  <c r="Y195" i="37"/>
  <c r="Y229" i="37"/>
  <c r="X253" i="36"/>
  <c r="T253" i="36"/>
  <c r="P253" i="36"/>
  <c r="L253" i="36"/>
  <c r="H253" i="36"/>
  <c r="X252" i="36"/>
  <c r="T252" i="36"/>
  <c r="P252" i="36"/>
  <c r="L252" i="36"/>
  <c r="H252" i="36"/>
  <c r="X250" i="36"/>
  <c r="T250" i="36"/>
  <c r="P250" i="36"/>
  <c r="L250" i="36"/>
  <c r="H250" i="36"/>
  <c r="X249" i="36"/>
  <c r="T249" i="36"/>
  <c r="P249" i="36"/>
  <c r="L249" i="36"/>
  <c r="H249" i="36"/>
  <c r="X245" i="36"/>
  <c r="T245" i="36"/>
  <c r="P245" i="36"/>
  <c r="L245" i="36"/>
  <c r="H245" i="36"/>
  <c r="X241" i="36"/>
  <c r="T241" i="36"/>
  <c r="P241" i="36"/>
  <c r="L241" i="36"/>
  <c r="H241" i="36"/>
  <c r="X239" i="36"/>
  <c r="T239" i="36"/>
  <c r="P239" i="36"/>
  <c r="L239" i="36"/>
  <c r="H239" i="36"/>
  <c r="X235" i="36"/>
  <c r="T235" i="36"/>
  <c r="P235" i="36"/>
  <c r="L235" i="36"/>
  <c r="H235" i="36"/>
  <c r="X233" i="36"/>
  <c r="T233" i="36"/>
  <c r="P233" i="36"/>
  <c r="L233" i="36"/>
  <c r="H233" i="36"/>
  <c r="X229" i="36"/>
  <c r="T229" i="36"/>
  <c r="P229" i="36"/>
  <c r="L229" i="36"/>
  <c r="H229" i="36"/>
  <c r="X227" i="36"/>
  <c r="T227" i="36"/>
  <c r="P227" i="36"/>
  <c r="L227" i="36"/>
  <c r="H227" i="36"/>
  <c r="X223" i="36"/>
  <c r="T223" i="36"/>
  <c r="P223" i="36"/>
  <c r="L223" i="36"/>
  <c r="H223" i="36"/>
  <c r="X217" i="36"/>
  <c r="T217" i="36"/>
  <c r="P217" i="36"/>
  <c r="L217" i="36"/>
  <c r="H217" i="36"/>
  <c r="X213" i="36"/>
  <c r="T213" i="36"/>
  <c r="P213" i="36"/>
  <c r="L213" i="36"/>
  <c r="H213" i="36"/>
  <c r="X211" i="36"/>
  <c r="T211" i="36"/>
  <c r="P211" i="36"/>
  <c r="L211" i="36"/>
  <c r="H211" i="36"/>
  <c r="X207" i="36"/>
  <c r="T207" i="36"/>
  <c r="P207" i="36"/>
  <c r="L207" i="36"/>
  <c r="H207" i="36"/>
  <c r="X205" i="36"/>
  <c r="T205" i="36"/>
  <c r="P205" i="36"/>
  <c r="L205" i="36"/>
  <c r="H205" i="36"/>
  <c r="X201" i="36"/>
  <c r="T201" i="36"/>
  <c r="P201" i="36"/>
  <c r="L201" i="36"/>
  <c r="H201" i="36"/>
  <c r="X199" i="36"/>
  <c r="T199" i="36"/>
  <c r="P199" i="36"/>
  <c r="L199" i="36"/>
  <c r="H199" i="36"/>
  <c r="X195" i="36"/>
  <c r="T195" i="36"/>
  <c r="P195" i="36"/>
  <c r="L195" i="36"/>
  <c r="H195" i="36"/>
  <c r="X193" i="36"/>
  <c r="T193" i="36"/>
  <c r="P193" i="36"/>
  <c r="L193" i="36"/>
  <c r="H193" i="36"/>
  <c r="X189" i="36"/>
  <c r="T189" i="36"/>
  <c r="P189" i="36"/>
  <c r="L189" i="36"/>
  <c r="H189" i="36"/>
  <c r="X187" i="36"/>
  <c r="T187" i="36"/>
  <c r="P187" i="36"/>
  <c r="L187" i="36"/>
  <c r="H187" i="36"/>
  <c r="X183" i="36"/>
  <c r="T183" i="36"/>
  <c r="P183" i="36"/>
  <c r="L183" i="36"/>
  <c r="H183" i="36"/>
  <c r="X181" i="36"/>
  <c r="T181" i="36"/>
  <c r="P181" i="36"/>
  <c r="L181" i="36"/>
  <c r="H181" i="36"/>
  <c r="X177" i="36"/>
  <c r="T177" i="36"/>
  <c r="P177" i="36"/>
  <c r="L177" i="36"/>
  <c r="H177" i="36"/>
  <c r="X175" i="36"/>
  <c r="T175" i="36"/>
  <c r="P175" i="36"/>
  <c r="L175" i="36"/>
  <c r="H175" i="36"/>
  <c r="X171" i="36"/>
  <c r="T171" i="36"/>
  <c r="P171" i="36"/>
  <c r="L171" i="36"/>
  <c r="H171" i="36"/>
  <c r="X169" i="36"/>
  <c r="T169" i="36"/>
  <c r="P169" i="36"/>
  <c r="L169" i="36"/>
  <c r="H169" i="36"/>
  <c r="X165" i="36"/>
  <c r="T165" i="36"/>
  <c r="P165" i="36"/>
  <c r="L165" i="36"/>
  <c r="H165" i="36"/>
  <c r="X163" i="36"/>
  <c r="T163" i="36"/>
  <c r="P163" i="36"/>
  <c r="L163" i="36"/>
  <c r="H163" i="36"/>
  <c r="X159" i="36"/>
  <c r="T159" i="36"/>
  <c r="P159" i="36"/>
  <c r="L159" i="36"/>
  <c r="H159" i="36"/>
  <c r="X153" i="36"/>
  <c r="T153" i="36"/>
  <c r="P153" i="36"/>
  <c r="L153" i="36"/>
  <c r="H153" i="36"/>
  <c r="X149" i="36"/>
  <c r="T149" i="36"/>
  <c r="P149" i="36"/>
  <c r="L149" i="36"/>
  <c r="H149" i="36"/>
  <c r="X147" i="36"/>
  <c r="T147" i="36"/>
  <c r="P147" i="36"/>
  <c r="L147" i="36"/>
  <c r="H147" i="36"/>
  <c r="X143" i="36"/>
  <c r="T143" i="36"/>
  <c r="P143" i="36"/>
  <c r="L143" i="36"/>
  <c r="H143" i="36"/>
  <c r="X141" i="36"/>
  <c r="T141" i="36"/>
  <c r="P141" i="36"/>
  <c r="L141" i="36"/>
  <c r="H141" i="36"/>
  <c r="X137" i="36"/>
  <c r="T137" i="36"/>
  <c r="P137" i="36"/>
  <c r="L137" i="36"/>
  <c r="H137" i="36"/>
  <c r="X131" i="36"/>
  <c r="T131" i="36"/>
  <c r="P131" i="36"/>
  <c r="L131" i="36"/>
  <c r="H131" i="36"/>
  <c r="X127" i="36"/>
  <c r="T127" i="36"/>
  <c r="P127" i="36"/>
  <c r="L127" i="36"/>
  <c r="H127" i="36"/>
  <c r="X125" i="36"/>
  <c r="T125" i="36"/>
  <c r="P125" i="36"/>
  <c r="L125" i="36"/>
  <c r="H125" i="36"/>
  <c r="X121" i="36"/>
  <c r="T121" i="36"/>
  <c r="P121" i="36"/>
  <c r="L121" i="36"/>
  <c r="H121" i="36"/>
  <c r="X119" i="36"/>
  <c r="T119" i="36"/>
  <c r="P119" i="36"/>
  <c r="L119" i="36"/>
  <c r="H119" i="36"/>
  <c r="X115" i="36"/>
  <c r="T115" i="36"/>
  <c r="P115" i="36"/>
  <c r="L115" i="36"/>
  <c r="H115" i="36"/>
  <c r="X113" i="36"/>
  <c r="T113" i="36"/>
  <c r="P113" i="36"/>
  <c r="L113" i="36"/>
  <c r="H113" i="36"/>
  <c r="X109" i="36"/>
  <c r="T109" i="36"/>
  <c r="P109" i="36"/>
  <c r="L109" i="36"/>
  <c r="H109" i="36"/>
  <c r="X103" i="36"/>
  <c r="Y103" i="36" s="1"/>
  <c r="X102" i="36"/>
  <c r="T102" i="36"/>
  <c r="P102" i="36"/>
  <c r="L102" i="36"/>
  <c r="H102" i="36"/>
  <c r="X100" i="36"/>
  <c r="T100" i="36"/>
  <c r="P100" i="36"/>
  <c r="L100" i="36"/>
  <c r="H100" i="36"/>
  <c r="X99" i="36"/>
  <c r="T99" i="36"/>
  <c r="P99" i="36"/>
  <c r="L99" i="36"/>
  <c r="H99" i="36"/>
  <c r="X95" i="36"/>
  <c r="T95" i="36"/>
  <c r="P95" i="36"/>
  <c r="L95" i="36"/>
  <c r="H95" i="36"/>
  <c r="X91" i="36"/>
  <c r="T91" i="36"/>
  <c r="P91" i="36"/>
  <c r="L91" i="36"/>
  <c r="H91" i="36"/>
  <c r="X89" i="36"/>
  <c r="T89" i="36"/>
  <c r="P89" i="36"/>
  <c r="L89" i="36"/>
  <c r="H89" i="36"/>
  <c r="X85" i="36"/>
  <c r="T85" i="36"/>
  <c r="P85" i="36"/>
  <c r="L85" i="36"/>
  <c r="H85" i="36"/>
  <c r="X83" i="36"/>
  <c r="T83" i="36"/>
  <c r="P83" i="36"/>
  <c r="L83" i="36"/>
  <c r="H83" i="36"/>
  <c r="X79" i="36"/>
  <c r="T79" i="36"/>
  <c r="P79" i="36"/>
  <c r="L79" i="36"/>
  <c r="H79" i="36"/>
  <c r="X77" i="36"/>
  <c r="T77" i="36"/>
  <c r="P77" i="36"/>
  <c r="L77" i="36"/>
  <c r="H77" i="36"/>
  <c r="X73" i="36"/>
  <c r="T73" i="36"/>
  <c r="P73" i="36"/>
  <c r="L73" i="36"/>
  <c r="H73" i="36"/>
  <c r="X67" i="36"/>
  <c r="T67" i="36"/>
  <c r="P67" i="36"/>
  <c r="L67" i="36"/>
  <c r="H67" i="36"/>
  <c r="X58" i="36"/>
  <c r="T58" i="36"/>
  <c r="P58" i="36"/>
  <c r="L58" i="36"/>
  <c r="H58" i="36"/>
  <c r="X56" i="36"/>
  <c r="T56" i="36"/>
  <c r="P56" i="36"/>
  <c r="L56" i="36"/>
  <c r="H56" i="36"/>
  <c r="X47" i="36"/>
  <c r="T47" i="36"/>
  <c r="P47" i="36"/>
  <c r="L47" i="36"/>
  <c r="H47" i="36"/>
  <c r="X45" i="36"/>
  <c r="T45" i="36"/>
  <c r="P45" i="36"/>
  <c r="L45" i="36"/>
  <c r="H45" i="36"/>
  <c r="X36" i="36"/>
  <c r="T36" i="36"/>
  <c r="P36" i="36"/>
  <c r="L36" i="36"/>
  <c r="H36" i="36"/>
  <c r="X34" i="36"/>
  <c r="T34" i="36"/>
  <c r="P34" i="36"/>
  <c r="L34" i="36"/>
  <c r="H34" i="36"/>
  <c r="X33" i="36"/>
  <c r="T33" i="36"/>
  <c r="P33" i="36"/>
  <c r="L33" i="36"/>
  <c r="H33" i="36"/>
  <c r="X25" i="36"/>
  <c r="T25" i="36"/>
  <c r="P25" i="36"/>
  <c r="L25" i="36"/>
  <c r="H25" i="36"/>
  <c r="X23" i="36"/>
  <c r="T23" i="36"/>
  <c r="P23" i="36"/>
  <c r="L23" i="36"/>
  <c r="H23" i="36"/>
  <c r="X22" i="36"/>
  <c r="T22" i="36"/>
  <c r="P22" i="36"/>
  <c r="L22" i="36"/>
  <c r="H22" i="36"/>
  <c r="X14" i="36"/>
  <c r="T14" i="36"/>
  <c r="P14" i="36"/>
  <c r="L14" i="36"/>
  <c r="H14" i="36"/>
  <c r="X253" i="33"/>
  <c r="T253" i="33"/>
  <c r="P253" i="33"/>
  <c r="L253" i="33"/>
  <c r="H253" i="33"/>
  <c r="X252" i="33"/>
  <c r="T252" i="33"/>
  <c r="P252" i="33"/>
  <c r="L252" i="33"/>
  <c r="H252" i="33"/>
  <c r="X250" i="33"/>
  <c r="T250" i="33"/>
  <c r="P250" i="33"/>
  <c r="L250" i="33"/>
  <c r="H250" i="33"/>
  <c r="X249" i="33"/>
  <c r="T249" i="33"/>
  <c r="P249" i="33"/>
  <c r="L249" i="33"/>
  <c r="H249" i="33"/>
  <c r="X245" i="33"/>
  <c r="T245" i="33"/>
  <c r="P245" i="33"/>
  <c r="L245" i="33"/>
  <c r="H245" i="33"/>
  <c r="X241" i="33"/>
  <c r="T241" i="33"/>
  <c r="P241" i="33"/>
  <c r="L241" i="33"/>
  <c r="H241" i="33"/>
  <c r="X239" i="33"/>
  <c r="T239" i="33"/>
  <c r="P239" i="33"/>
  <c r="L239" i="33"/>
  <c r="H239" i="33"/>
  <c r="X235" i="33"/>
  <c r="T235" i="33"/>
  <c r="P235" i="33"/>
  <c r="L235" i="33"/>
  <c r="H235" i="33"/>
  <c r="X233" i="33"/>
  <c r="T233" i="33"/>
  <c r="P233" i="33"/>
  <c r="L233" i="33"/>
  <c r="H233" i="33"/>
  <c r="X229" i="33"/>
  <c r="T229" i="33"/>
  <c r="P229" i="33"/>
  <c r="L229" i="33"/>
  <c r="H229" i="33"/>
  <c r="X227" i="33"/>
  <c r="T227" i="33"/>
  <c r="P227" i="33"/>
  <c r="L227" i="33"/>
  <c r="H227" i="33"/>
  <c r="X223" i="33"/>
  <c r="T223" i="33"/>
  <c r="P223" i="33"/>
  <c r="L223" i="33"/>
  <c r="H223" i="33"/>
  <c r="X217" i="33"/>
  <c r="T217" i="33"/>
  <c r="P217" i="33"/>
  <c r="L217" i="33"/>
  <c r="H217" i="33"/>
  <c r="X213" i="33"/>
  <c r="T213" i="33"/>
  <c r="P213" i="33"/>
  <c r="L213" i="33"/>
  <c r="H213" i="33"/>
  <c r="X211" i="33"/>
  <c r="T211" i="33"/>
  <c r="P211" i="33"/>
  <c r="L211" i="33"/>
  <c r="H211" i="33"/>
  <c r="X207" i="33"/>
  <c r="T207" i="33"/>
  <c r="P207" i="33"/>
  <c r="L207" i="33"/>
  <c r="H207" i="33"/>
  <c r="X205" i="33"/>
  <c r="T205" i="33"/>
  <c r="P205" i="33"/>
  <c r="L205" i="33"/>
  <c r="H205" i="33"/>
  <c r="X201" i="33"/>
  <c r="T201" i="33"/>
  <c r="P201" i="33"/>
  <c r="L201" i="33"/>
  <c r="H201" i="33"/>
  <c r="X199" i="33"/>
  <c r="T199" i="33"/>
  <c r="P199" i="33"/>
  <c r="L199" i="33"/>
  <c r="H199" i="33"/>
  <c r="X195" i="33"/>
  <c r="T195" i="33"/>
  <c r="P195" i="33"/>
  <c r="L195" i="33"/>
  <c r="H195" i="33"/>
  <c r="X193" i="33"/>
  <c r="T193" i="33"/>
  <c r="P193" i="33"/>
  <c r="L193" i="33"/>
  <c r="H193" i="33"/>
  <c r="X189" i="33"/>
  <c r="T189" i="33"/>
  <c r="P189" i="33"/>
  <c r="L189" i="33"/>
  <c r="H189" i="33"/>
  <c r="X187" i="33"/>
  <c r="T187" i="33"/>
  <c r="P187" i="33"/>
  <c r="L187" i="33"/>
  <c r="H187" i="33"/>
  <c r="X183" i="33"/>
  <c r="T183" i="33"/>
  <c r="P183" i="33"/>
  <c r="L183" i="33"/>
  <c r="H183" i="33"/>
  <c r="X181" i="33"/>
  <c r="T181" i="33"/>
  <c r="P181" i="33"/>
  <c r="L181" i="33"/>
  <c r="H181" i="33"/>
  <c r="X177" i="33"/>
  <c r="T177" i="33"/>
  <c r="P177" i="33"/>
  <c r="L177" i="33"/>
  <c r="H177" i="33"/>
  <c r="X175" i="33"/>
  <c r="T175" i="33"/>
  <c r="P175" i="33"/>
  <c r="L175" i="33"/>
  <c r="H175" i="33"/>
  <c r="X171" i="33"/>
  <c r="T171" i="33"/>
  <c r="P171" i="33"/>
  <c r="L171" i="33"/>
  <c r="H171" i="33"/>
  <c r="X169" i="33"/>
  <c r="T169" i="33"/>
  <c r="P169" i="33"/>
  <c r="L169" i="33"/>
  <c r="H169" i="33"/>
  <c r="X165" i="33"/>
  <c r="T165" i="33"/>
  <c r="P165" i="33"/>
  <c r="L165" i="33"/>
  <c r="H165" i="33"/>
  <c r="X163" i="33"/>
  <c r="T163" i="33"/>
  <c r="P163" i="33"/>
  <c r="L163" i="33"/>
  <c r="H163" i="33"/>
  <c r="X159" i="33"/>
  <c r="T159" i="33"/>
  <c r="P159" i="33"/>
  <c r="L159" i="33"/>
  <c r="H159" i="33"/>
  <c r="X153" i="33"/>
  <c r="T153" i="33"/>
  <c r="P153" i="33"/>
  <c r="L153" i="33"/>
  <c r="H153" i="33"/>
  <c r="X149" i="33"/>
  <c r="T149" i="33"/>
  <c r="P149" i="33"/>
  <c r="L149" i="33"/>
  <c r="H149" i="33"/>
  <c r="X147" i="33"/>
  <c r="T147" i="33"/>
  <c r="P147" i="33"/>
  <c r="L147" i="33"/>
  <c r="H147" i="33"/>
  <c r="X143" i="33"/>
  <c r="T143" i="33"/>
  <c r="P143" i="33"/>
  <c r="L143" i="33"/>
  <c r="H143" i="33"/>
  <c r="X141" i="33"/>
  <c r="T141" i="33"/>
  <c r="P141" i="33"/>
  <c r="L141" i="33"/>
  <c r="H141" i="33"/>
  <c r="X137" i="33"/>
  <c r="T137" i="33"/>
  <c r="P137" i="33"/>
  <c r="L137" i="33"/>
  <c r="H137" i="33"/>
  <c r="X131" i="33"/>
  <c r="T131" i="33"/>
  <c r="P131" i="33"/>
  <c r="L131" i="33"/>
  <c r="H131" i="33"/>
  <c r="X127" i="33"/>
  <c r="T127" i="33"/>
  <c r="P127" i="33"/>
  <c r="L127" i="33"/>
  <c r="H127" i="33"/>
  <c r="X125" i="33"/>
  <c r="T125" i="33"/>
  <c r="P125" i="33"/>
  <c r="L125" i="33"/>
  <c r="H125" i="33"/>
  <c r="X121" i="33"/>
  <c r="T121" i="33"/>
  <c r="P121" i="33"/>
  <c r="L121" i="33"/>
  <c r="H121" i="33"/>
  <c r="X119" i="33"/>
  <c r="T119" i="33"/>
  <c r="P119" i="33"/>
  <c r="L119" i="33"/>
  <c r="H119" i="33"/>
  <c r="X115" i="33"/>
  <c r="T115" i="33"/>
  <c r="P115" i="33"/>
  <c r="L115" i="33"/>
  <c r="H115" i="33"/>
  <c r="X113" i="33"/>
  <c r="T113" i="33"/>
  <c r="P113" i="33"/>
  <c r="L113" i="33"/>
  <c r="H113" i="33"/>
  <c r="X109" i="33"/>
  <c r="T109" i="33"/>
  <c r="P109" i="33"/>
  <c r="L109" i="33"/>
  <c r="H109" i="33"/>
  <c r="X103" i="33"/>
  <c r="Y103" i="33" s="1"/>
  <c r="X102" i="33"/>
  <c r="T102" i="33"/>
  <c r="P102" i="33"/>
  <c r="L102" i="33"/>
  <c r="H102" i="33"/>
  <c r="X100" i="33"/>
  <c r="T100" i="33"/>
  <c r="P100" i="33"/>
  <c r="L100" i="33"/>
  <c r="H100" i="33"/>
  <c r="X99" i="33"/>
  <c r="T99" i="33"/>
  <c r="P99" i="33"/>
  <c r="L99" i="33"/>
  <c r="H99" i="33"/>
  <c r="X95" i="33"/>
  <c r="T95" i="33"/>
  <c r="P95" i="33"/>
  <c r="L95" i="33"/>
  <c r="H95" i="33"/>
  <c r="X91" i="33"/>
  <c r="T91" i="33"/>
  <c r="P91" i="33"/>
  <c r="L91" i="33"/>
  <c r="H91" i="33"/>
  <c r="X89" i="33"/>
  <c r="T89" i="33"/>
  <c r="P89" i="33"/>
  <c r="L89" i="33"/>
  <c r="H89" i="33"/>
  <c r="X85" i="33"/>
  <c r="T85" i="33"/>
  <c r="P85" i="33"/>
  <c r="L85" i="33"/>
  <c r="H85" i="33"/>
  <c r="X83" i="33"/>
  <c r="T83" i="33"/>
  <c r="P83" i="33"/>
  <c r="L83" i="33"/>
  <c r="H83" i="33"/>
  <c r="X79" i="33"/>
  <c r="T79" i="33"/>
  <c r="P79" i="33"/>
  <c r="L79" i="33"/>
  <c r="H79" i="33"/>
  <c r="X77" i="33"/>
  <c r="T77" i="33"/>
  <c r="P77" i="33"/>
  <c r="L77" i="33"/>
  <c r="H77" i="33"/>
  <c r="X73" i="33"/>
  <c r="T73" i="33"/>
  <c r="P73" i="33"/>
  <c r="L73" i="33"/>
  <c r="H73" i="33"/>
  <c r="X67" i="33"/>
  <c r="T67" i="33"/>
  <c r="P67" i="33"/>
  <c r="H67" i="33"/>
  <c r="X58" i="33"/>
  <c r="T58" i="33"/>
  <c r="P58" i="33"/>
  <c r="H58" i="33"/>
  <c r="X56" i="33"/>
  <c r="T56" i="33"/>
  <c r="P56" i="33"/>
  <c r="L56" i="33"/>
  <c r="H56" i="33"/>
  <c r="X47" i="33"/>
  <c r="T47" i="33"/>
  <c r="P47" i="33"/>
  <c r="L47" i="33"/>
  <c r="H47" i="33"/>
  <c r="X45" i="33"/>
  <c r="T45" i="33"/>
  <c r="P45" i="33"/>
  <c r="L45" i="33"/>
  <c r="H45" i="33"/>
  <c r="X36" i="33"/>
  <c r="T36" i="33"/>
  <c r="P36" i="33"/>
  <c r="L36" i="33"/>
  <c r="H36" i="33"/>
  <c r="X34" i="33"/>
  <c r="T34" i="33"/>
  <c r="P34" i="33"/>
  <c r="L34" i="33"/>
  <c r="H34" i="33"/>
  <c r="X33" i="33"/>
  <c r="T33" i="33"/>
  <c r="P33" i="33"/>
  <c r="L33" i="33"/>
  <c r="H33" i="33"/>
  <c r="X25" i="33"/>
  <c r="T25" i="33"/>
  <c r="P25" i="33"/>
  <c r="L25" i="33"/>
  <c r="H25" i="33"/>
  <c r="X23" i="33"/>
  <c r="T23" i="33"/>
  <c r="P23" i="33"/>
  <c r="L23" i="33"/>
  <c r="H23" i="33"/>
  <c r="X22" i="33"/>
  <c r="T22" i="33"/>
  <c r="P22" i="33"/>
  <c r="L22" i="33"/>
  <c r="H22" i="33"/>
  <c r="X14" i="33"/>
  <c r="T14" i="33"/>
  <c r="P14" i="33"/>
  <c r="L14" i="33"/>
  <c r="H14" i="33"/>
  <c r="X253" i="32"/>
  <c r="T253" i="32"/>
  <c r="P253" i="32"/>
  <c r="L253" i="32"/>
  <c r="H253" i="32"/>
  <c r="X252" i="32"/>
  <c r="T252" i="32"/>
  <c r="P252" i="32"/>
  <c r="L252" i="32"/>
  <c r="H252" i="32"/>
  <c r="X250" i="32"/>
  <c r="T250" i="32"/>
  <c r="P250" i="32"/>
  <c r="L250" i="32"/>
  <c r="H250" i="32"/>
  <c r="X249" i="32"/>
  <c r="T249" i="32"/>
  <c r="P249" i="32"/>
  <c r="L249" i="32"/>
  <c r="H249" i="32"/>
  <c r="X245" i="32"/>
  <c r="T245" i="32"/>
  <c r="P245" i="32"/>
  <c r="L245" i="32"/>
  <c r="H245" i="32"/>
  <c r="X241" i="32"/>
  <c r="T241" i="32"/>
  <c r="P241" i="32"/>
  <c r="L241" i="32"/>
  <c r="H241" i="32"/>
  <c r="X239" i="32"/>
  <c r="T239" i="32"/>
  <c r="P239" i="32"/>
  <c r="L239" i="32"/>
  <c r="H239" i="32"/>
  <c r="X235" i="32"/>
  <c r="T235" i="32"/>
  <c r="P235" i="32"/>
  <c r="L235" i="32"/>
  <c r="H235" i="32"/>
  <c r="X233" i="32"/>
  <c r="T233" i="32"/>
  <c r="P233" i="32"/>
  <c r="L233" i="32"/>
  <c r="H233" i="32"/>
  <c r="X229" i="32"/>
  <c r="T229" i="32"/>
  <c r="P229" i="32"/>
  <c r="L229" i="32"/>
  <c r="H229" i="32"/>
  <c r="X227" i="32"/>
  <c r="T227" i="32"/>
  <c r="P227" i="32"/>
  <c r="L227" i="32"/>
  <c r="H227" i="32"/>
  <c r="X223" i="32"/>
  <c r="T223" i="32"/>
  <c r="P223" i="32"/>
  <c r="L223" i="32"/>
  <c r="H223" i="32"/>
  <c r="X217" i="32"/>
  <c r="T217" i="32"/>
  <c r="P217" i="32"/>
  <c r="L217" i="32"/>
  <c r="H217" i="32"/>
  <c r="X213" i="32"/>
  <c r="T213" i="32"/>
  <c r="P213" i="32"/>
  <c r="L213" i="32"/>
  <c r="H213" i="32"/>
  <c r="X211" i="32"/>
  <c r="T211" i="32"/>
  <c r="P211" i="32"/>
  <c r="L211" i="32"/>
  <c r="H211" i="32"/>
  <c r="X207" i="32"/>
  <c r="T207" i="32"/>
  <c r="P207" i="32"/>
  <c r="L207" i="32"/>
  <c r="H207" i="32"/>
  <c r="X205" i="32"/>
  <c r="T205" i="32"/>
  <c r="P205" i="32"/>
  <c r="L205" i="32"/>
  <c r="H205" i="32"/>
  <c r="X201" i="32"/>
  <c r="T201" i="32"/>
  <c r="P201" i="32"/>
  <c r="L201" i="32"/>
  <c r="H201" i="32"/>
  <c r="X199" i="32"/>
  <c r="T199" i="32"/>
  <c r="P199" i="32"/>
  <c r="L199" i="32"/>
  <c r="H199" i="32"/>
  <c r="X195" i="32"/>
  <c r="T195" i="32"/>
  <c r="P195" i="32"/>
  <c r="L195" i="32"/>
  <c r="H195" i="32"/>
  <c r="X193" i="32"/>
  <c r="T193" i="32"/>
  <c r="P193" i="32"/>
  <c r="L193" i="32"/>
  <c r="H193" i="32"/>
  <c r="X189" i="32"/>
  <c r="T189" i="32"/>
  <c r="P189" i="32"/>
  <c r="L189" i="32"/>
  <c r="H189" i="32"/>
  <c r="X187" i="32"/>
  <c r="T187" i="32"/>
  <c r="P187" i="32"/>
  <c r="L187" i="32"/>
  <c r="H187" i="32"/>
  <c r="X183" i="32"/>
  <c r="T183" i="32"/>
  <c r="P183" i="32"/>
  <c r="L183" i="32"/>
  <c r="H183" i="32"/>
  <c r="X181" i="32"/>
  <c r="T181" i="32"/>
  <c r="P181" i="32"/>
  <c r="L181" i="32"/>
  <c r="H181" i="32"/>
  <c r="X177" i="32"/>
  <c r="T177" i="32"/>
  <c r="P177" i="32"/>
  <c r="L177" i="32"/>
  <c r="H177" i="32"/>
  <c r="X175" i="32"/>
  <c r="T175" i="32"/>
  <c r="P175" i="32"/>
  <c r="L175" i="32"/>
  <c r="H175" i="32"/>
  <c r="X171" i="32"/>
  <c r="T171" i="32"/>
  <c r="P171" i="32"/>
  <c r="L171" i="32"/>
  <c r="H171" i="32"/>
  <c r="X169" i="32"/>
  <c r="T169" i="32"/>
  <c r="P169" i="32"/>
  <c r="L169" i="32"/>
  <c r="H169" i="32"/>
  <c r="X165" i="32"/>
  <c r="T165" i="32"/>
  <c r="P165" i="32"/>
  <c r="L165" i="32"/>
  <c r="H165" i="32"/>
  <c r="X163" i="32"/>
  <c r="T163" i="32"/>
  <c r="P163" i="32"/>
  <c r="L163" i="32"/>
  <c r="H163" i="32"/>
  <c r="X159" i="32"/>
  <c r="T159" i="32"/>
  <c r="P159" i="32"/>
  <c r="L159" i="32"/>
  <c r="H159" i="32"/>
  <c r="X153" i="32"/>
  <c r="T153" i="32"/>
  <c r="P153" i="32"/>
  <c r="L153" i="32"/>
  <c r="H153" i="32"/>
  <c r="X149" i="32"/>
  <c r="T149" i="32"/>
  <c r="P149" i="32"/>
  <c r="L149" i="32"/>
  <c r="H149" i="32"/>
  <c r="X147" i="32"/>
  <c r="T147" i="32"/>
  <c r="P147" i="32"/>
  <c r="L147" i="32"/>
  <c r="H147" i="32"/>
  <c r="X143" i="32"/>
  <c r="T143" i="32"/>
  <c r="P143" i="32"/>
  <c r="L143" i="32"/>
  <c r="H143" i="32"/>
  <c r="X141" i="32"/>
  <c r="T141" i="32"/>
  <c r="P141" i="32"/>
  <c r="L141" i="32"/>
  <c r="H141" i="32"/>
  <c r="X137" i="32"/>
  <c r="T137" i="32"/>
  <c r="P137" i="32"/>
  <c r="L137" i="32"/>
  <c r="H137" i="32"/>
  <c r="X131" i="32"/>
  <c r="T131" i="32"/>
  <c r="P131" i="32"/>
  <c r="L131" i="32"/>
  <c r="H131" i="32"/>
  <c r="X127" i="32"/>
  <c r="T127" i="32"/>
  <c r="P127" i="32"/>
  <c r="L127" i="32"/>
  <c r="H127" i="32"/>
  <c r="X121" i="32"/>
  <c r="T121" i="32"/>
  <c r="P121" i="32"/>
  <c r="L121" i="32"/>
  <c r="H121" i="32"/>
  <c r="X119" i="32"/>
  <c r="T119" i="32"/>
  <c r="P119" i="32"/>
  <c r="L119" i="32"/>
  <c r="H119" i="32"/>
  <c r="X115" i="32"/>
  <c r="T115" i="32"/>
  <c r="P115" i="32"/>
  <c r="L115" i="32"/>
  <c r="H115" i="32"/>
  <c r="X113" i="32"/>
  <c r="T113" i="32"/>
  <c r="P113" i="32"/>
  <c r="L113" i="32"/>
  <c r="H113" i="32"/>
  <c r="X109" i="32"/>
  <c r="T109" i="32"/>
  <c r="P109" i="32"/>
  <c r="L109" i="32"/>
  <c r="H109" i="32"/>
  <c r="X103" i="32"/>
  <c r="Y103" i="32" s="1"/>
  <c r="X102" i="32"/>
  <c r="T102" i="32"/>
  <c r="P102" i="32"/>
  <c r="L102" i="32"/>
  <c r="H102" i="32"/>
  <c r="X100" i="32"/>
  <c r="T100" i="32"/>
  <c r="P100" i="32"/>
  <c r="L100" i="32"/>
  <c r="H100" i="32"/>
  <c r="X99" i="32"/>
  <c r="T99" i="32"/>
  <c r="P99" i="32"/>
  <c r="L99" i="32"/>
  <c r="H99" i="32"/>
  <c r="X95" i="32"/>
  <c r="T95" i="32"/>
  <c r="P95" i="32"/>
  <c r="L95" i="32"/>
  <c r="H95" i="32"/>
  <c r="X91" i="32"/>
  <c r="T91" i="32"/>
  <c r="P91" i="32"/>
  <c r="L91" i="32"/>
  <c r="H91" i="32"/>
  <c r="X89" i="32"/>
  <c r="T89" i="32"/>
  <c r="P89" i="32"/>
  <c r="L89" i="32"/>
  <c r="H89" i="32"/>
  <c r="X85" i="32"/>
  <c r="T85" i="32"/>
  <c r="P85" i="32"/>
  <c r="L85" i="32"/>
  <c r="H85" i="32"/>
  <c r="X83" i="32"/>
  <c r="T83" i="32"/>
  <c r="P83" i="32"/>
  <c r="L83" i="32"/>
  <c r="H83" i="32"/>
  <c r="X79" i="32"/>
  <c r="T79" i="32"/>
  <c r="P79" i="32"/>
  <c r="L79" i="32"/>
  <c r="H79" i="32"/>
  <c r="X77" i="32"/>
  <c r="T77" i="32"/>
  <c r="P77" i="32"/>
  <c r="L77" i="32"/>
  <c r="H77" i="32"/>
  <c r="X73" i="32"/>
  <c r="T73" i="32"/>
  <c r="P73" i="32"/>
  <c r="L73" i="32"/>
  <c r="H73" i="32"/>
  <c r="H67" i="32"/>
  <c r="Y67" i="32" s="1"/>
  <c r="H58" i="32"/>
  <c r="Y58" i="32" s="1"/>
  <c r="X56" i="32"/>
  <c r="T56" i="32"/>
  <c r="P56" i="32"/>
  <c r="L56" i="32"/>
  <c r="H56" i="32"/>
  <c r="X47" i="32"/>
  <c r="T47" i="32"/>
  <c r="P47" i="32"/>
  <c r="L47" i="32"/>
  <c r="H47" i="32"/>
  <c r="X45" i="32"/>
  <c r="T45" i="32"/>
  <c r="P45" i="32"/>
  <c r="L45" i="32"/>
  <c r="H45" i="32"/>
  <c r="X36" i="32"/>
  <c r="T36" i="32"/>
  <c r="P36" i="32"/>
  <c r="L36" i="32"/>
  <c r="H36" i="32"/>
  <c r="X34" i="32"/>
  <c r="T34" i="32"/>
  <c r="P34" i="32"/>
  <c r="L34" i="32"/>
  <c r="H34" i="32"/>
  <c r="X33" i="32"/>
  <c r="T33" i="32"/>
  <c r="P33" i="32"/>
  <c r="L33" i="32"/>
  <c r="H33" i="32"/>
  <c r="X25" i="32"/>
  <c r="T25" i="32"/>
  <c r="P25" i="32"/>
  <c r="L25" i="32"/>
  <c r="H25" i="32"/>
  <c r="X23" i="32"/>
  <c r="T23" i="32"/>
  <c r="P23" i="32"/>
  <c r="L23" i="32"/>
  <c r="H23" i="32"/>
  <c r="X22" i="32"/>
  <c r="T22" i="32"/>
  <c r="P22" i="32"/>
  <c r="L22" i="32"/>
  <c r="H22" i="32"/>
  <c r="X14" i="32"/>
  <c r="T14" i="32"/>
  <c r="P14" i="32"/>
  <c r="L14" i="32"/>
  <c r="H14" i="32"/>
  <c r="X253" i="31"/>
  <c r="T253" i="31"/>
  <c r="P253" i="31"/>
  <c r="L253" i="31"/>
  <c r="H253" i="31"/>
  <c r="X252" i="31"/>
  <c r="T252" i="31"/>
  <c r="P252" i="31"/>
  <c r="L252" i="31"/>
  <c r="H252" i="31"/>
  <c r="X250" i="31"/>
  <c r="T250" i="31"/>
  <c r="P250" i="31"/>
  <c r="L250" i="31"/>
  <c r="H250" i="31"/>
  <c r="X249" i="31"/>
  <c r="T249" i="31"/>
  <c r="P249" i="31"/>
  <c r="L249" i="31"/>
  <c r="H249" i="31"/>
  <c r="X245" i="31"/>
  <c r="T245" i="31"/>
  <c r="P245" i="31"/>
  <c r="L245" i="31"/>
  <c r="H245" i="31"/>
  <c r="X241" i="31"/>
  <c r="T241" i="31"/>
  <c r="P241" i="31"/>
  <c r="L241" i="31"/>
  <c r="H241" i="31"/>
  <c r="X239" i="31"/>
  <c r="T239" i="31"/>
  <c r="P239" i="31"/>
  <c r="L239" i="31"/>
  <c r="H239" i="31"/>
  <c r="X235" i="31"/>
  <c r="T235" i="31"/>
  <c r="P235" i="31"/>
  <c r="L235" i="31"/>
  <c r="H235" i="31"/>
  <c r="X233" i="31"/>
  <c r="T233" i="31"/>
  <c r="P233" i="31"/>
  <c r="L233" i="31"/>
  <c r="H233" i="31"/>
  <c r="X229" i="31"/>
  <c r="T229" i="31"/>
  <c r="P229" i="31"/>
  <c r="L229" i="31"/>
  <c r="H229" i="31"/>
  <c r="X227" i="31"/>
  <c r="T227" i="31"/>
  <c r="P227" i="31"/>
  <c r="L227" i="31"/>
  <c r="H227" i="31"/>
  <c r="X223" i="31"/>
  <c r="T223" i="31"/>
  <c r="P223" i="31"/>
  <c r="L223" i="31"/>
  <c r="H223" i="31"/>
  <c r="X217" i="31"/>
  <c r="T217" i="31"/>
  <c r="P217" i="31"/>
  <c r="L217" i="31"/>
  <c r="H217" i="31"/>
  <c r="X213" i="31"/>
  <c r="T213" i="31"/>
  <c r="P213" i="31"/>
  <c r="L213" i="31"/>
  <c r="H213" i="31"/>
  <c r="X211" i="31"/>
  <c r="T211" i="31"/>
  <c r="P211" i="31"/>
  <c r="L211" i="31"/>
  <c r="H211" i="31"/>
  <c r="X207" i="31"/>
  <c r="T207" i="31"/>
  <c r="P207" i="31"/>
  <c r="L207" i="31"/>
  <c r="H207" i="31"/>
  <c r="X205" i="31"/>
  <c r="T205" i="31"/>
  <c r="P205" i="31"/>
  <c r="L205" i="31"/>
  <c r="H205" i="31"/>
  <c r="X201" i="31"/>
  <c r="T201" i="31"/>
  <c r="P201" i="31"/>
  <c r="L201" i="31"/>
  <c r="H201" i="31"/>
  <c r="X199" i="31"/>
  <c r="T199" i="31"/>
  <c r="P199" i="31"/>
  <c r="L199" i="31"/>
  <c r="H199" i="31"/>
  <c r="X195" i="31"/>
  <c r="T195" i="31"/>
  <c r="P195" i="31"/>
  <c r="L195" i="31"/>
  <c r="H195" i="31"/>
  <c r="X193" i="31"/>
  <c r="T193" i="31"/>
  <c r="P193" i="31"/>
  <c r="L193" i="31"/>
  <c r="H193" i="31"/>
  <c r="X189" i="31"/>
  <c r="T189" i="31"/>
  <c r="P189" i="31"/>
  <c r="L189" i="31"/>
  <c r="H189" i="31"/>
  <c r="X187" i="31"/>
  <c r="T187" i="31"/>
  <c r="P187" i="31"/>
  <c r="L187" i="31"/>
  <c r="H187" i="31"/>
  <c r="X183" i="31"/>
  <c r="T183" i="31"/>
  <c r="P183" i="31"/>
  <c r="L183" i="31"/>
  <c r="H183" i="31"/>
  <c r="X181" i="31"/>
  <c r="T181" i="31"/>
  <c r="P181" i="31"/>
  <c r="L181" i="31"/>
  <c r="H181" i="31"/>
  <c r="X177" i="31"/>
  <c r="T177" i="31"/>
  <c r="P177" i="31"/>
  <c r="L177" i="31"/>
  <c r="H177" i="31"/>
  <c r="X175" i="31"/>
  <c r="T175" i="31"/>
  <c r="P175" i="31"/>
  <c r="L175" i="31"/>
  <c r="H175" i="31"/>
  <c r="X171" i="31"/>
  <c r="T171" i="31"/>
  <c r="P171" i="31"/>
  <c r="L171" i="31"/>
  <c r="H171" i="31"/>
  <c r="X169" i="31"/>
  <c r="T169" i="31"/>
  <c r="P169" i="31"/>
  <c r="L169" i="31"/>
  <c r="H169" i="31"/>
  <c r="X165" i="31"/>
  <c r="T165" i="31"/>
  <c r="P165" i="31"/>
  <c r="L165" i="31"/>
  <c r="H165" i="31"/>
  <c r="X163" i="31"/>
  <c r="T163" i="31"/>
  <c r="P163" i="31"/>
  <c r="L163" i="31"/>
  <c r="H163" i="31"/>
  <c r="X159" i="31"/>
  <c r="T159" i="31"/>
  <c r="P159" i="31"/>
  <c r="L159" i="31"/>
  <c r="H159" i="31"/>
  <c r="X153" i="31"/>
  <c r="T153" i="31"/>
  <c r="P153" i="31"/>
  <c r="L153" i="31"/>
  <c r="H153" i="31"/>
  <c r="X149" i="31"/>
  <c r="T149" i="31"/>
  <c r="P149" i="31"/>
  <c r="L149" i="31"/>
  <c r="H149" i="31"/>
  <c r="X147" i="31"/>
  <c r="T147" i="31"/>
  <c r="P147" i="31"/>
  <c r="L147" i="31"/>
  <c r="H147" i="31"/>
  <c r="X143" i="31"/>
  <c r="T143" i="31"/>
  <c r="P143" i="31"/>
  <c r="L143" i="31"/>
  <c r="H143" i="31"/>
  <c r="X141" i="31"/>
  <c r="T141" i="31"/>
  <c r="P141" i="31"/>
  <c r="L141" i="31"/>
  <c r="H141" i="31"/>
  <c r="X137" i="31"/>
  <c r="T137" i="31"/>
  <c r="P137" i="31"/>
  <c r="L137" i="31"/>
  <c r="H137" i="31"/>
  <c r="X131" i="31"/>
  <c r="T131" i="31"/>
  <c r="P131" i="31"/>
  <c r="L131" i="31"/>
  <c r="H131" i="31"/>
  <c r="X127" i="31"/>
  <c r="T127" i="31"/>
  <c r="P127" i="31"/>
  <c r="L127" i="31"/>
  <c r="H127" i="31"/>
  <c r="X125" i="31"/>
  <c r="T125" i="31"/>
  <c r="P125" i="31"/>
  <c r="L125" i="31"/>
  <c r="H125" i="31"/>
  <c r="X121" i="31"/>
  <c r="T121" i="31"/>
  <c r="P121" i="31"/>
  <c r="L121" i="31"/>
  <c r="H121" i="31"/>
  <c r="X119" i="31"/>
  <c r="T119" i="31"/>
  <c r="P119" i="31"/>
  <c r="L119" i="31"/>
  <c r="H119" i="31"/>
  <c r="X115" i="31"/>
  <c r="T115" i="31"/>
  <c r="P115" i="31"/>
  <c r="L115" i="31"/>
  <c r="H115" i="31"/>
  <c r="X113" i="31"/>
  <c r="T113" i="31"/>
  <c r="P113" i="31"/>
  <c r="L113" i="31"/>
  <c r="H113" i="31"/>
  <c r="X109" i="31"/>
  <c r="T109" i="31"/>
  <c r="P109" i="31"/>
  <c r="L109" i="31"/>
  <c r="H109" i="31"/>
  <c r="X103" i="31"/>
  <c r="Y103" i="31" s="1"/>
  <c r="X102" i="31"/>
  <c r="T102" i="31"/>
  <c r="P102" i="31"/>
  <c r="L102" i="31"/>
  <c r="H102" i="31"/>
  <c r="X101" i="31"/>
  <c r="T101" i="31"/>
  <c r="P101" i="31"/>
  <c r="L101" i="31"/>
  <c r="H101" i="31"/>
  <c r="X99" i="31"/>
  <c r="T99" i="31"/>
  <c r="P99" i="31"/>
  <c r="L99" i="31"/>
  <c r="H99" i="31"/>
  <c r="X95" i="31"/>
  <c r="T95" i="31"/>
  <c r="P95" i="31"/>
  <c r="L95" i="31"/>
  <c r="H95" i="31"/>
  <c r="X91" i="31"/>
  <c r="T91" i="31"/>
  <c r="P91" i="31"/>
  <c r="L91" i="31"/>
  <c r="H91" i="31"/>
  <c r="X89" i="31"/>
  <c r="T89" i="31"/>
  <c r="P89" i="31"/>
  <c r="L89" i="31"/>
  <c r="H89" i="31"/>
  <c r="X85" i="31"/>
  <c r="T85" i="31"/>
  <c r="P85" i="31"/>
  <c r="L85" i="31"/>
  <c r="H85" i="31"/>
  <c r="X83" i="31"/>
  <c r="T83" i="31"/>
  <c r="P83" i="31"/>
  <c r="L83" i="31"/>
  <c r="H83" i="31"/>
  <c r="X79" i="31"/>
  <c r="T79" i="31"/>
  <c r="P79" i="31"/>
  <c r="L79" i="31"/>
  <c r="H79" i="31"/>
  <c r="X77" i="31"/>
  <c r="T77" i="31"/>
  <c r="P77" i="31"/>
  <c r="L77" i="31"/>
  <c r="H77" i="31"/>
  <c r="X73" i="31"/>
  <c r="T73" i="31"/>
  <c r="P73" i="31"/>
  <c r="L73" i="31"/>
  <c r="H73" i="31"/>
  <c r="H67" i="31"/>
  <c r="Y67" i="31" s="1"/>
  <c r="H58" i="31"/>
  <c r="Y58" i="31" s="1"/>
  <c r="X56" i="31"/>
  <c r="T56" i="31"/>
  <c r="P56" i="31"/>
  <c r="L56" i="31"/>
  <c r="H56" i="31"/>
  <c r="X47" i="31"/>
  <c r="T47" i="31"/>
  <c r="P47" i="31"/>
  <c r="L47" i="31"/>
  <c r="H47" i="31"/>
  <c r="X45" i="31"/>
  <c r="T45" i="31"/>
  <c r="P45" i="31"/>
  <c r="L45" i="31"/>
  <c r="H45" i="31"/>
  <c r="X36" i="31"/>
  <c r="T36" i="31"/>
  <c r="P36" i="31"/>
  <c r="L36" i="31"/>
  <c r="H36" i="31"/>
  <c r="X34" i="31"/>
  <c r="T34" i="31"/>
  <c r="P34" i="31"/>
  <c r="L34" i="31"/>
  <c r="H34" i="31"/>
  <c r="X33" i="31"/>
  <c r="T33" i="31"/>
  <c r="P33" i="31"/>
  <c r="L33" i="31"/>
  <c r="H33" i="31"/>
  <c r="X25" i="31"/>
  <c r="T25" i="31"/>
  <c r="P25" i="31"/>
  <c r="L25" i="31"/>
  <c r="H25" i="31"/>
  <c r="X23" i="31"/>
  <c r="T23" i="31"/>
  <c r="P23" i="31"/>
  <c r="L23" i="31"/>
  <c r="X22" i="31"/>
  <c r="T22" i="31"/>
  <c r="P22" i="31"/>
  <c r="L22" i="31"/>
  <c r="H22" i="31"/>
  <c r="X14" i="31"/>
  <c r="T14" i="31"/>
  <c r="P14" i="31"/>
  <c r="L14" i="31"/>
  <c r="L13" i="31" s="1"/>
  <c r="X253" i="30"/>
  <c r="T253" i="30"/>
  <c r="P253" i="30"/>
  <c r="L253" i="30"/>
  <c r="H253" i="30"/>
  <c r="X252" i="30"/>
  <c r="T252" i="30"/>
  <c r="P252" i="30"/>
  <c r="L252" i="30"/>
  <c r="H252" i="30"/>
  <c r="X250" i="30"/>
  <c r="T250" i="30"/>
  <c r="P250" i="30"/>
  <c r="L250" i="30"/>
  <c r="H250" i="30"/>
  <c r="X249" i="30"/>
  <c r="T249" i="30"/>
  <c r="P249" i="30"/>
  <c r="L249" i="30"/>
  <c r="H249" i="30"/>
  <c r="X245" i="30"/>
  <c r="T245" i="30"/>
  <c r="P245" i="30"/>
  <c r="L245" i="30"/>
  <c r="H245" i="30"/>
  <c r="Y245" i="30" s="1"/>
  <c r="X241" i="30"/>
  <c r="T241" i="30"/>
  <c r="P241" i="30"/>
  <c r="L241" i="30"/>
  <c r="H241" i="30"/>
  <c r="X239" i="30"/>
  <c r="T239" i="30"/>
  <c r="P239" i="30"/>
  <c r="L239" i="30"/>
  <c r="H239" i="30"/>
  <c r="X235" i="30"/>
  <c r="T235" i="30"/>
  <c r="P235" i="30"/>
  <c r="L235" i="30"/>
  <c r="H235" i="30"/>
  <c r="X233" i="30"/>
  <c r="T233" i="30"/>
  <c r="P233" i="30"/>
  <c r="L233" i="30"/>
  <c r="H233" i="30"/>
  <c r="X229" i="30"/>
  <c r="T229" i="30"/>
  <c r="P229" i="30"/>
  <c r="L229" i="30"/>
  <c r="H229" i="30"/>
  <c r="H228" i="30" s="1"/>
  <c r="X227" i="30"/>
  <c r="T227" i="30"/>
  <c r="P227" i="30"/>
  <c r="L227" i="30"/>
  <c r="H227" i="30"/>
  <c r="X223" i="30"/>
  <c r="T223" i="30"/>
  <c r="P223" i="30"/>
  <c r="L223" i="30"/>
  <c r="H223" i="30"/>
  <c r="X217" i="30"/>
  <c r="T217" i="30"/>
  <c r="P217" i="30"/>
  <c r="L217" i="30"/>
  <c r="H217" i="30"/>
  <c r="X213" i="30"/>
  <c r="T213" i="30"/>
  <c r="P213" i="30"/>
  <c r="L213" i="30"/>
  <c r="H213" i="30"/>
  <c r="X211" i="30"/>
  <c r="T211" i="30"/>
  <c r="P211" i="30"/>
  <c r="L211" i="30"/>
  <c r="H211" i="30"/>
  <c r="X207" i="30"/>
  <c r="T207" i="30"/>
  <c r="P207" i="30"/>
  <c r="L207" i="30"/>
  <c r="H207" i="30"/>
  <c r="X205" i="30"/>
  <c r="T205" i="30"/>
  <c r="P205" i="30"/>
  <c r="L205" i="30"/>
  <c r="H205" i="30"/>
  <c r="X201" i="30"/>
  <c r="T201" i="30"/>
  <c r="P201" i="30"/>
  <c r="L201" i="30"/>
  <c r="H201" i="30"/>
  <c r="X199" i="30"/>
  <c r="T199" i="30"/>
  <c r="P199" i="30"/>
  <c r="L199" i="30"/>
  <c r="H199" i="30"/>
  <c r="X195" i="30"/>
  <c r="T195" i="30"/>
  <c r="P195" i="30"/>
  <c r="L195" i="30"/>
  <c r="H195" i="30"/>
  <c r="X193" i="30"/>
  <c r="T193" i="30"/>
  <c r="P193" i="30"/>
  <c r="L193" i="30"/>
  <c r="H193" i="30"/>
  <c r="X189" i="30"/>
  <c r="T189" i="30"/>
  <c r="P189" i="30"/>
  <c r="L189" i="30"/>
  <c r="H189" i="30"/>
  <c r="X187" i="30"/>
  <c r="T187" i="30"/>
  <c r="P187" i="30"/>
  <c r="L187" i="30"/>
  <c r="H187" i="30"/>
  <c r="X183" i="30"/>
  <c r="T183" i="30"/>
  <c r="P183" i="30"/>
  <c r="L183" i="30"/>
  <c r="H183" i="30"/>
  <c r="X181" i="30"/>
  <c r="T181" i="30"/>
  <c r="P181" i="30"/>
  <c r="L181" i="30"/>
  <c r="H181" i="30"/>
  <c r="X177" i="30"/>
  <c r="T177" i="30"/>
  <c r="P177" i="30"/>
  <c r="L177" i="30"/>
  <c r="L176" i="30" s="1"/>
  <c r="H177" i="30"/>
  <c r="H176" i="30" s="1"/>
  <c r="X175" i="30"/>
  <c r="T175" i="30"/>
  <c r="P175" i="30"/>
  <c r="L175" i="30"/>
  <c r="H175" i="30"/>
  <c r="X171" i="30"/>
  <c r="T171" i="30"/>
  <c r="T170" i="30" s="1"/>
  <c r="P171" i="30"/>
  <c r="P170" i="30" s="1"/>
  <c r="L171" i="30"/>
  <c r="L170" i="30" s="1"/>
  <c r="H171" i="30"/>
  <c r="X169" i="30"/>
  <c r="T169" i="30"/>
  <c r="P169" i="30"/>
  <c r="L169" i="30"/>
  <c r="H169" i="30"/>
  <c r="X165" i="30"/>
  <c r="T165" i="30"/>
  <c r="P165" i="30"/>
  <c r="L165" i="30"/>
  <c r="H165" i="30"/>
  <c r="X163" i="30"/>
  <c r="T163" i="30"/>
  <c r="P163" i="30"/>
  <c r="L163" i="30"/>
  <c r="H163" i="30"/>
  <c r="X159" i="30"/>
  <c r="T159" i="30"/>
  <c r="T158" i="30" s="1"/>
  <c r="P159" i="30"/>
  <c r="P158" i="30" s="1"/>
  <c r="L159" i="30"/>
  <c r="L158" i="30" s="1"/>
  <c r="H159" i="30"/>
  <c r="H158" i="30" s="1"/>
  <c r="X153" i="30"/>
  <c r="T153" i="30"/>
  <c r="P153" i="30"/>
  <c r="L153" i="30"/>
  <c r="H153" i="30"/>
  <c r="X149" i="30"/>
  <c r="T149" i="30"/>
  <c r="P149" i="30"/>
  <c r="L149" i="30"/>
  <c r="H149" i="30"/>
  <c r="H148" i="30" s="1"/>
  <c r="X147" i="30"/>
  <c r="T147" i="30"/>
  <c r="P147" i="30"/>
  <c r="L147" i="30"/>
  <c r="H147" i="30"/>
  <c r="X143" i="30"/>
  <c r="T143" i="30"/>
  <c r="P143" i="30"/>
  <c r="P142" i="30" s="1"/>
  <c r="L143" i="30"/>
  <c r="L142" i="30" s="1"/>
  <c r="H143" i="30"/>
  <c r="X141" i="30"/>
  <c r="T141" i="30"/>
  <c r="P141" i="30"/>
  <c r="L141" i="30"/>
  <c r="H141" i="30"/>
  <c r="X137" i="30"/>
  <c r="T137" i="30"/>
  <c r="T136" i="30" s="1"/>
  <c r="P137" i="30"/>
  <c r="L137" i="30"/>
  <c r="L136" i="30" s="1"/>
  <c r="H137" i="30"/>
  <c r="H136" i="30" s="1"/>
  <c r="X131" i="30"/>
  <c r="T131" i="30"/>
  <c r="P131" i="30"/>
  <c r="L131" i="30"/>
  <c r="H131" i="30"/>
  <c r="X127" i="30"/>
  <c r="T127" i="30"/>
  <c r="P127" i="30"/>
  <c r="L127" i="30"/>
  <c r="H127" i="30"/>
  <c r="H126" i="30" s="1"/>
  <c r="X125" i="30"/>
  <c r="T125" i="30"/>
  <c r="P125" i="30"/>
  <c r="L125" i="30"/>
  <c r="H125" i="30"/>
  <c r="X121" i="30"/>
  <c r="T121" i="30"/>
  <c r="T120" i="30" s="1"/>
  <c r="P121" i="30"/>
  <c r="L121" i="30"/>
  <c r="L120" i="30" s="1"/>
  <c r="H121" i="30"/>
  <c r="X119" i="30"/>
  <c r="T119" i="30"/>
  <c r="P119" i="30"/>
  <c r="L119" i="30"/>
  <c r="H119" i="30"/>
  <c r="X115" i="30"/>
  <c r="T115" i="30"/>
  <c r="T114" i="30" s="1"/>
  <c r="P115" i="30"/>
  <c r="L115" i="30"/>
  <c r="L114" i="30" s="1"/>
  <c r="H115" i="30"/>
  <c r="X113" i="30"/>
  <c r="T113" i="30"/>
  <c r="P113" i="30"/>
  <c r="L113" i="30"/>
  <c r="H113" i="30"/>
  <c r="X109" i="30"/>
  <c r="T109" i="30"/>
  <c r="P109" i="30"/>
  <c r="L109" i="30"/>
  <c r="H109" i="30"/>
  <c r="H108" i="30" s="1"/>
  <c r="X103" i="30"/>
  <c r="Y103" i="30" s="1"/>
  <c r="X102" i="30"/>
  <c r="T102" i="30"/>
  <c r="P102" i="30"/>
  <c r="L102" i="30"/>
  <c r="H102" i="30"/>
  <c r="X100" i="30"/>
  <c r="T100" i="30"/>
  <c r="P100" i="30"/>
  <c r="L100" i="30"/>
  <c r="H100" i="30"/>
  <c r="X99" i="30"/>
  <c r="T99" i="30"/>
  <c r="P99" i="30"/>
  <c r="P104" i="30" s="1"/>
  <c r="L99" i="30"/>
  <c r="H99" i="30"/>
  <c r="H104" i="30" s="1"/>
  <c r="X95" i="30"/>
  <c r="T95" i="30"/>
  <c r="P95" i="30"/>
  <c r="L95" i="30"/>
  <c r="H95" i="30"/>
  <c r="X91" i="30"/>
  <c r="T91" i="30"/>
  <c r="P91" i="30"/>
  <c r="L91" i="30"/>
  <c r="H91" i="30"/>
  <c r="H90" i="30" s="1"/>
  <c r="X89" i="30"/>
  <c r="T89" i="30"/>
  <c r="P89" i="30"/>
  <c r="L89" i="30"/>
  <c r="H89" i="30"/>
  <c r="X85" i="30"/>
  <c r="X84" i="30" s="1"/>
  <c r="T85" i="30"/>
  <c r="P85" i="30"/>
  <c r="P84" i="30" s="1"/>
  <c r="L85" i="30"/>
  <c r="L84" i="30" s="1"/>
  <c r="H85" i="30"/>
  <c r="X83" i="30"/>
  <c r="T83" i="30"/>
  <c r="P83" i="30"/>
  <c r="L83" i="30"/>
  <c r="H83" i="30"/>
  <c r="X79" i="30"/>
  <c r="T79" i="30"/>
  <c r="P79" i="30"/>
  <c r="L79" i="30"/>
  <c r="H79" i="30"/>
  <c r="X77" i="30"/>
  <c r="T77" i="30"/>
  <c r="P77" i="30"/>
  <c r="L77" i="30"/>
  <c r="H77" i="30"/>
  <c r="X73" i="30"/>
  <c r="T73" i="30"/>
  <c r="P73" i="30"/>
  <c r="P72" i="30" s="1"/>
  <c r="L73" i="30"/>
  <c r="H73" i="30"/>
  <c r="H72" i="30" s="1"/>
  <c r="X67" i="30"/>
  <c r="T67" i="30"/>
  <c r="P67" i="30"/>
  <c r="L67" i="30"/>
  <c r="H67" i="30"/>
  <c r="X58" i="30"/>
  <c r="T58" i="30"/>
  <c r="T57" i="30" s="1"/>
  <c r="P58" i="30"/>
  <c r="P57" i="30" s="1"/>
  <c r="L58" i="30"/>
  <c r="L57" i="30" s="1"/>
  <c r="H58" i="30"/>
  <c r="H57" i="30" s="1"/>
  <c r="X56" i="30"/>
  <c r="T56" i="30"/>
  <c r="P56" i="30"/>
  <c r="L56" i="30"/>
  <c r="X47" i="30"/>
  <c r="T47" i="30"/>
  <c r="P47" i="30"/>
  <c r="L47" i="30"/>
  <c r="L46" i="30" s="1"/>
  <c r="H47" i="30"/>
  <c r="H46" i="30" s="1"/>
  <c r="X45" i="30"/>
  <c r="T45" i="30"/>
  <c r="P45" i="30"/>
  <c r="L45" i="30"/>
  <c r="H45" i="30"/>
  <c r="X36" i="30"/>
  <c r="X35" i="30" s="1"/>
  <c r="T36" i="30"/>
  <c r="T35" i="30" s="1"/>
  <c r="P36" i="30"/>
  <c r="P35" i="30" s="1"/>
  <c r="L36" i="30"/>
  <c r="L35" i="30" s="1"/>
  <c r="H36" i="30"/>
  <c r="H35" i="30" s="1"/>
  <c r="X34" i="30"/>
  <c r="T34" i="30"/>
  <c r="P34" i="30"/>
  <c r="L34" i="30"/>
  <c r="H34" i="30"/>
  <c r="X33" i="30"/>
  <c r="T33" i="30"/>
  <c r="P33" i="30"/>
  <c r="L33" i="30"/>
  <c r="H33" i="30"/>
  <c r="X25" i="30"/>
  <c r="T25" i="30"/>
  <c r="T24" i="30" s="1"/>
  <c r="P25" i="30"/>
  <c r="P24" i="30" s="1"/>
  <c r="L25" i="30"/>
  <c r="L24" i="30" s="1"/>
  <c r="H25" i="30"/>
  <c r="H24" i="30" s="1"/>
  <c r="X23" i="30"/>
  <c r="T23" i="30"/>
  <c r="P23" i="30"/>
  <c r="L23" i="30"/>
  <c r="H23" i="30"/>
  <c r="X22" i="30"/>
  <c r="T22" i="30"/>
  <c r="P22" i="30"/>
  <c r="L22" i="30"/>
  <c r="H22" i="30"/>
  <c r="X14" i="30"/>
  <c r="X13" i="30" s="1"/>
  <c r="T14" i="30"/>
  <c r="T13" i="30" s="1"/>
  <c r="P14" i="30"/>
  <c r="P13" i="30" s="1"/>
  <c r="L14" i="30"/>
  <c r="L13" i="30" s="1"/>
  <c r="L68" i="30" s="1"/>
  <c r="H14" i="30"/>
  <c r="H13" i="30" s="1"/>
  <c r="X159" i="12"/>
  <c r="X143" i="12"/>
  <c r="X217" i="12"/>
  <c r="X213" i="12"/>
  <c r="X211" i="12"/>
  <c r="X207" i="12"/>
  <c r="X205" i="12"/>
  <c r="X201" i="12"/>
  <c r="X199" i="12"/>
  <c r="X195" i="12"/>
  <c r="X193" i="12"/>
  <c r="X189" i="12"/>
  <c r="X187" i="12"/>
  <c r="X183" i="12"/>
  <c r="X181" i="12"/>
  <c r="X177" i="12"/>
  <c r="X175" i="12"/>
  <c r="X171" i="12"/>
  <c r="X169" i="12"/>
  <c r="X165" i="12"/>
  <c r="X163" i="12"/>
  <c r="T217" i="12"/>
  <c r="T213" i="12"/>
  <c r="T211" i="12"/>
  <c r="T207" i="12"/>
  <c r="T205" i="12"/>
  <c r="T201" i="12"/>
  <c r="T199" i="12"/>
  <c r="T195" i="12"/>
  <c r="T193" i="12"/>
  <c r="T189" i="12"/>
  <c r="T187" i="12"/>
  <c r="T183" i="12"/>
  <c r="T181" i="12"/>
  <c r="T177" i="12"/>
  <c r="T175" i="12"/>
  <c r="T171" i="12"/>
  <c r="T169" i="12"/>
  <c r="T165" i="12"/>
  <c r="T163" i="12"/>
  <c r="T159" i="12"/>
  <c r="P217" i="12"/>
  <c r="P213" i="12"/>
  <c r="P211" i="12"/>
  <c r="P207" i="12"/>
  <c r="P205" i="12"/>
  <c r="P201" i="12"/>
  <c r="P199" i="12"/>
  <c r="P195" i="12"/>
  <c r="P193" i="12"/>
  <c r="P189" i="12"/>
  <c r="P187" i="12"/>
  <c r="P183" i="12"/>
  <c r="P181" i="12"/>
  <c r="P177" i="12"/>
  <c r="P175" i="12"/>
  <c r="P171" i="12"/>
  <c r="P169" i="12"/>
  <c r="P165" i="12"/>
  <c r="P163" i="12"/>
  <c r="P159" i="12"/>
  <c r="L217" i="12"/>
  <c r="L213" i="12"/>
  <c r="L211" i="12"/>
  <c r="L207" i="12"/>
  <c r="L205" i="12"/>
  <c r="L201" i="12"/>
  <c r="L199" i="12"/>
  <c r="L195" i="12"/>
  <c r="L193" i="12"/>
  <c r="L189" i="12"/>
  <c r="L187" i="12"/>
  <c r="L183" i="12"/>
  <c r="L181" i="12"/>
  <c r="L177" i="12"/>
  <c r="L175" i="12"/>
  <c r="L171" i="12"/>
  <c r="L169" i="12"/>
  <c r="L165" i="12"/>
  <c r="L163" i="12"/>
  <c r="L159" i="12"/>
  <c r="X153" i="12"/>
  <c r="X149" i="12"/>
  <c r="X147" i="12"/>
  <c r="X141" i="12"/>
  <c r="X137" i="12"/>
  <c r="T153" i="12"/>
  <c r="T149" i="12"/>
  <c r="T147" i="12"/>
  <c r="T143" i="12"/>
  <c r="T141" i="12"/>
  <c r="T137" i="12"/>
  <c r="P153" i="12"/>
  <c r="P149" i="12"/>
  <c r="P147" i="12"/>
  <c r="P143" i="12"/>
  <c r="P141" i="12"/>
  <c r="P137" i="12"/>
  <c r="L153" i="12"/>
  <c r="L149" i="12"/>
  <c r="L147" i="12"/>
  <c r="L143" i="12"/>
  <c r="L141" i="12"/>
  <c r="L137" i="12"/>
  <c r="P47" i="12"/>
  <c r="P25" i="12"/>
  <c r="P14" i="12"/>
  <c r="X95" i="12"/>
  <c r="X91" i="12"/>
  <c r="X89" i="12"/>
  <c r="X85" i="12"/>
  <c r="X83" i="12"/>
  <c r="X79" i="12"/>
  <c r="X77" i="12"/>
  <c r="X73" i="12"/>
  <c r="T95" i="12"/>
  <c r="T91" i="12"/>
  <c r="T89" i="12"/>
  <c r="T85" i="12"/>
  <c r="T83" i="12"/>
  <c r="T79" i="12"/>
  <c r="T77" i="12"/>
  <c r="T73" i="12"/>
  <c r="X131" i="12"/>
  <c r="X127" i="12"/>
  <c r="X125" i="12"/>
  <c r="X121" i="12"/>
  <c r="X119" i="12"/>
  <c r="X115" i="12"/>
  <c r="X113" i="12"/>
  <c r="X109" i="12"/>
  <c r="T131" i="12"/>
  <c r="T127" i="12"/>
  <c r="T125" i="12"/>
  <c r="T121" i="12"/>
  <c r="T119" i="12"/>
  <c r="T115" i="12"/>
  <c r="T113" i="12"/>
  <c r="T109" i="12"/>
  <c r="P125" i="12"/>
  <c r="P109" i="12"/>
  <c r="P113" i="12"/>
  <c r="P115" i="12"/>
  <c r="P119" i="12"/>
  <c r="P121" i="12"/>
  <c r="P127" i="12"/>
  <c r="P131" i="12"/>
  <c r="X34" i="12"/>
  <c r="T34" i="12"/>
  <c r="P67" i="12"/>
  <c r="P58" i="12"/>
  <c r="P45" i="12"/>
  <c r="P56" i="12"/>
  <c r="P33" i="12"/>
  <c r="P34" i="12"/>
  <c r="L34" i="12"/>
  <c r="H33" i="12"/>
  <c r="H14" i="12"/>
  <c r="H149" i="12"/>
  <c r="H147" i="12"/>
  <c r="H141" i="12"/>
  <c r="H34" i="12"/>
  <c r="H68" i="30" l="1"/>
  <c r="Y126" i="37"/>
  <c r="Y72" i="37"/>
  <c r="Y176" i="37"/>
  <c r="Y206" i="37"/>
  <c r="Y78" i="37"/>
  <c r="Y234" i="37"/>
  <c r="Y240" i="37"/>
  <c r="Y200" i="37"/>
  <c r="T96" i="37"/>
  <c r="AD13" i="5" s="1"/>
  <c r="X132" i="37"/>
  <c r="AK15" i="5" s="1"/>
  <c r="Y35" i="37"/>
  <c r="Y212" i="37"/>
  <c r="L218" i="37"/>
  <c r="P17" i="5" s="1"/>
  <c r="L96" i="37"/>
  <c r="P13" i="5" s="1"/>
  <c r="P154" i="37"/>
  <c r="W16" i="5" s="1"/>
  <c r="T154" i="37"/>
  <c r="AD16" i="5" s="1"/>
  <c r="Y164" i="37"/>
  <c r="P132" i="37"/>
  <c r="W15" i="5" s="1"/>
  <c r="Y84" i="37"/>
  <c r="Y108" i="37"/>
  <c r="L246" i="37"/>
  <c r="P18" i="5" s="1"/>
  <c r="X218" i="37"/>
  <c r="AK17" i="5" s="1"/>
  <c r="Y114" i="37"/>
  <c r="Y254" i="37"/>
  <c r="Y182" i="37"/>
  <c r="X154" i="37"/>
  <c r="AK16" i="5" s="1"/>
  <c r="H218" i="37"/>
  <c r="I17" i="5" s="1"/>
  <c r="Y188" i="37"/>
  <c r="P246" i="37"/>
  <c r="W18" i="5" s="1"/>
  <c r="T246" i="37"/>
  <c r="AD18" i="5" s="1"/>
  <c r="X96" i="37"/>
  <c r="AK13" i="5" s="1"/>
  <c r="AR19" i="5"/>
  <c r="T132" i="37"/>
  <c r="AD15" i="5" s="1"/>
  <c r="Y222" i="37"/>
  <c r="T68" i="37"/>
  <c r="P96" i="37"/>
  <c r="W13" i="5" s="1"/>
  <c r="Y120" i="37"/>
  <c r="Y158" i="37"/>
  <c r="Y194" i="37"/>
  <c r="T218" i="37"/>
  <c r="AD17" i="5" s="1"/>
  <c r="L154" i="37"/>
  <c r="P16" i="5" s="1"/>
  <c r="L132" i="37"/>
  <c r="P15" i="5" s="1"/>
  <c r="Y24" i="37"/>
  <c r="X246" i="37"/>
  <c r="AK18" i="5" s="1"/>
  <c r="Y142" i="37"/>
  <c r="Y148" i="37"/>
  <c r="H246" i="37"/>
  <c r="I18" i="5" s="1"/>
  <c r="H96" i="37"/>
  <c r="I13" i="5" s="1"/>
  <c r="P68" i="37"/>
  <c r="W12" i="5" s="1"/>
  <c r="Y57" i="37"/>
  <c r="X68" i="37"/>
  <c r="AK12" i="5" s="1"/>
  <c r="Y13" i="37"/>
  <c r="Y104" i="37"/>
  <c r="Y228" i="37"/>
  <c r="L68" i="37"/>
  <c r="P12" i="5" s="1"/>
  <c r="L57" i="36"/>
  <c r="P182" i="36"/>
  <c r="X57" i="36"/>
  <c r="P164" i="36"/>
  <c r="H114" i="33"/>
  <c r="L136" i="33"/>
  <c r="T206" i="33"/>
  <c r="L114" i="33"/>
  <c r="L222" i="33"/>
  <c r="T240" i="33"/>
  <c r="L182" i="33"/>
  <c r="P57" i="33"/>
  <c r="T57" i="33"/>
  <c r="L46" i="33"/>
  <c r="P222" i="33"/>
  <c r="X240" i="33"/>
  <c r="Y252" i="33"/>
  <c r="P84" i="33"/>
  <c r="T84" i="33"/>
  <c r="T148" i="33"/>
  <c r="Y45" i="33"/>
  <c r="Y181" i="33"/>
  <c r="T142" i="33"/>
  <c r="X84" i="33"/>
  <c r="Y22" i="33"/>
  <c r="Y89" i="33"/>
  <c r="L164" i="33"/>
  <c r="X57" i="33"/>
  <c r="H194" i="33"/>
  <c r="Y57" i="32"/>
  <c r="P114" i="32"/>
  <c r="T114" i="32"/>
  <c r="T84" i="32"/>
  <c r="H222" i="32"/>
  <c r="H200" i="32"/>
  <c r="P182" i="32"/>
  <c r="X142" i="32"/>
  <c r="T176" i="32"/>
  <c r="L222" i="32"/>
  <c r="P176" i="32"/>
  <c r="H194" i="31"/>
  <c r="L212" i="31"/>
  <c r="T114" i="31"/>
  <c r="L148" i="31"/>
  <c r="T170" i="31"/>
  <c r="H188" i="31"/>
  <c r="P46" i="31"/>
  <c r="P148" i="31"/>
  <c r="L188" i="31"/>
  <c r="Y101" i="31"/>
  <c r="L222" i="31"/>
  <c r="T142" i="31"/>
  <c r="P120" i="31"/>
  <c r="X142" i="31"/>
  <c r="T176" i="31"/>
  <c r="T35" i="31"/>
  <c r="X212" i="31"/>
  <c r="Y57" i="31"/>
  <c r="T148" i="31"/>
  <c r="L200" i="31"/>
  <c r="T182" i="31"/>
  <c r="X176" i="31"/>
  <c r="Y217" i="31"/>
  <c r="P234" i="31"/>
  <c r="X158" i="31"/>
  <c r="P222" i="31"/>
  <c r="P182" i="31"/>
  <c r="P200" i="31"/>
  <c r="Y181" i="31"/>
  <c r="X72" i="31"/>
  <c r="L114" i="31"/>
  <c r="L170" i="31"/>
  <c r="L136" i="31"/>
  <c r="T158" i="31"/>
  <c r="Y115" i="31"/>
  <c r="Y34" i="31"/>
  <c r="L46" i="31"/>
  <c r="P170" i="31"/>
  <c r="T206" i="31"/>
  <c r="P114" i="30"/>
  <c r="X136" i="30"/>
  <c r="Y163" i="30"/>
  <c r="Y223" i="30"/>
  <c r="Y95" i="30"/>
  <c r="X158" i="30"/>
  <c r="X206" i="30"/>
  <c r="H222" i="30"/>
  <c r="X90" i="30"/>
  <c r="P136" i="30"/>
  <c r="T142" i="30"/>
  <c r="T176" i="30"/>
  <c r="X57" i="30"/>
  <c r="T148" i="30"/>
  <c r="L182" i="30"/>
  <c r="P182" i="30"/>
  <c r="P176" i="30"/>
  <c r="T182" i="30"/>
  <c r="P57" i="12"/>
  <c r="P148" i="12"/>
  <c r="P170" i="12"/>
  <c r="P24" i="12"/>
  <c r="L182" i="12"/>
  <c r="T126" i="12"/>
  <c r="L142" i="12"/>
  <c r="T142" i="12"/>
  <c r="P200" i="12"/>
  <c r="X194" i="12"/>
  <c r="X126" i="12"/>
  <c r="T72" i="12"/>
  <c r="L158" i="12"/>
  <c r="T182" i="12"/>
  <c r="P126" i="12"/>
  <c r="T78" i="12"/>
  <c r="T176" i="36"/>
  <c r="H194" i="36"/>
  <c r="X46" i="36"/>
  <c r="P158" i="36"/>
  <c r="L136" i="36"/>
  <c r="H114" i="36"/>
  <c r="L35" i="36"/>
  <c r="T72" i="36"/>
  <c r="L114" i="36"/>
  <c r="P176" i="36"/>
  <c r="P35" i="36"/>
  <c r="X72" i="36"/>
  <c r="X200" i="36"/>
  <c r="Y253" i="36"/>
  <c r="T13" i="33"/>
  <c r="T13" i="32"/>
  <c r="AR14" i="5"/>
  <c r="L212" i="12"/>
  <c r="X176" i="12"/>
  <c r="T136" i="12"/>
  <c r="P158" i="12"/>
  <c r="P206" i="12"/>
  <c r="T194" i="12"/>
  <c r="H68" i="37"/>
  <c r="I12" i="5" s="1"/>
  <c r="H132" i="37"/>
  <c r="I15" i="5" s="1"/>
  <c r="Y90" i="37"/>
  <c r="H154" i="37"/>
  <c r="I16" i="5" s="1"/>
  <c r="Y46" i="37"/>
  <c r="Y136" i="37"/>
  <c r="P218" i="37"/>
  <c r="Y170" i="37"/>
  <c r="L240" i="36"/>
  <c r="X176" i="36"/>
  <c r="L142" i="36"/>
  <c r="X170" i="36"/>
  <c r="L212" i="36"/>
  <c r="L126" i="36"/>
  <c r="P142" i="36"/>
  <c r="X164" i="36"/>
  <c r="X234" i="36"/>
  <c r="L188" i="36"/>
  <c r="X228" i="36"/>
  <c r="X136" i="36"/>
  <c r="L148" i="36"/>
  <c r="L78" i="36"/>
  <c r="T108" i="36"/>
  <c r="P148" i="36"/>
  <c r="T164" i="36"/>
  <c r="Y34" i="36"/>
  <c r="L46" i="36"/>
  <c r="T142" i="36"/>
  <c r="T212" i="36"/>
  <c r="L24" i="36"/>
  <c r="X142" i="36"/>
  <c r="X212" i="36"/>
  <c r="H240" i="36"/>
  <c r="T46" i="36"/>
  <c r="T46" i="33"/>
  <c r="Y113" i="33"/>
  <c r="X46" i="33"/>
  <c r="P120" i="33"/>
  <c r="P24" i="33"/>
  <c r="T182" i="33"/>
  <c r="L24" i="33"/>
  <c r="P158" i="33"/>
  <c r="X176" i="33"/>
  <c r="T234" i="33"/>
  <c r="X222" i="32"/>
  <c r="X182" i="32"/>
  <c r="H194" i="32"/>
  <c r="Y250" i="32"/>
  <c r="L200" i="32"/>
  <c r="P158" i="32"/>
  <c r="X90" i="32"/>
  <c r="T158" i="32"/>
  <c r="T206" i="32"/>
  <c r="H188" i="32"/>
  <c r="L24" i="32"/>
  <c r="L120" i="32"/>
  <c r="P188" i="32"/>
  <c r="L13" i="32"/>
  <c r="T35" i="32"/>
  <c r="L114" i="32"/>
  <c r="T136" i="32"/>
  <c r="H234" i="32"/>
  <c r="L72" i="32"/>
  <c r="T90" i="32"/>
  <c r="P206" i="32"/>
  <c r="P13" i="32"/>
  <c r="X35" i="32"/>
  <c r="X46" i="31"/>
  <c r="Y149" i="31"/>
  <c r="L158" i="31"/>
  <c r="L72" i="31"/>
  <c r="Y89" i="31"/>
  <c r="L108" i="31"/>
  <c r="X84" i="31"/>
  <c r="P108" i="31"/>
  <c r="H222" i="31"/>
  <c r="P142" i="31"/>
  <c r="P13" i="31"/>
  <c r="P78" i="31"/>
  <c r="X170" i="31"/>
  <c r="H182" i="31"/>
  <c r="X188" i="31"/>
  <c r="X200" i="31"/>
  <c r="L188" i="30"/>
  <c r="L148" i="30"/>
  <c r="L154" i="30" s="1"/>
  <c r="Y195" i="30"/>
  <c r="X194" i="30"/>
  <c r="L228" i="30"/>
  <c r="P108" i="30"/>
  <c r="L164" i="30"/>
  <c r="L212" i="30"/>
  <c r="T108" i="30"/>
  <c r="P78" i="30"/>
  <c r="X108" i="30"/>
  <c r="P148" i="30"/>
  <c r="X170" i="30"/>
  <c r="T78" i="30"/>
  <c r="T148" i="12"/>
  <c r="T158" i="12"/>
  <c r="T206" i="12"/>
  <c r="T108" i="12"/>
  <c r="X90" i="12"/>
  <c r="T176" i="12"/>
  <c r="X114" i="12"/>
  <c r="X72" i="12"/>
  <c r="T170" i="12"/>
  <c r="X206" i="12"/>
  <c r="X24" i="36"/>
  <c r="Y127" i="36"/>
  <c r="T148" i="36"/>
  <c r="X240" i="36"/>
  <c r="X148" i="36"/>
  <c r="H182" i="36"/>
  <c r="L84" i="36"/>
  <c r="P136" i="36"/>
  <c r="X158" i="36"/>
  <c r="H188" i="36"/>
  <c r="L72" i="36"/>
  <c r="P84" i="36"/>
  <c r="P114" i="36"/>
  <c r="X108" i="36"/>
  <c r="T84" i="36"/>
  <c r="L158" i="36"/>
  <c r="X126" i="36"/>
  <c r="L120" i="36"/>
  <c r="P24" i="36"/>
  <c r="P57" i="36"/>
  <c r="X84" i="36"/>
  <c r="H108" i="36"/>
  <c r="T24" i="36"/>
  <c r="T57" i="36"/>
  <c r="L108" i="36"/>
  <c r="L90" i="33"/>
  <c r="L126" i="33"/>
  <c r="L142" i="33"/>
  <c r="P148" i="33"/>
  <c r="T164" i="33"/>
  <c r="X170" i="33"/>
  <c r="P182" i="33"/>
  <c r="P114" i="33"/>
  <c r="L188" i="33"/>
  <c r="P90" i="33"/>
  <c r="T108" i="33"/>
  <c r="L120" i="33"/>
  <c r="X164" i="33"/>
  <c r="X200" i="33"/>
  <c r="T90" i="33"/>
  <c r="X108" i="33"/>
  <c r="X142" i="33"/>
  <c r="P212" i="33"/>
  <c r="X136" i="33"/>
  <c r="H188" i="33"/>
  <c r="P228" i="33"/>
  <c r="X35" i="33"/>
  <c r="P176" i="33"/>
  <c r="X234" i="33"/>
  <c r="T194" i="32"/>
  <c r="T234" i="32"/>
  <c r="T78" i="32"/>
  <c r="X108" i="32"/>
  <c r="X114" i="32"/>
  <c r="H148" i="32"/>
  <c r="H182" i="32"/>
  <c r="L188" i="32"/>
  <c r="L194" i="32"/>
  <c r="X78" i="32"/>
  <c r="Y100" i="32"/>
  <c r="T240" i="32"/>
  <c r="Y23" i="32"/>
  <c r="Y56" i="32"/>
  <c r="L126" i="32"/>
  <c r="L142" i="32"/>
  <c r="P148" i="32"/>
  <c r="T164" i="32"/>
  <c r="H35" i="32"/>
  <c r="L78" i="32"/>
  <c r="L90" i="32"/>
  <c r="T148" i="32"/>
  <c r="X164" i="32"/>
  <c r="T182" i="32"/>
  <c r="H13" i="32"/>
  <c r="Y25" i="32"/>
  <c r="Y169" i="32"/>
  <c r="P84" i="31"/>
  <c r="P136" i="31"/>
  <c r="Y195" i="31"/>
  <c r="P212" i="31"/>
  <c r="T13" i="31"/>
  <c r="T84" i="31"/>
  <c r="P114" i="31"/>
  <c r="P176" i="31"/>
  <c r="T212" i="31"/>
  <c r="X136" i="31"/>
  <c r="T234" i="31"/>
  <c r="T46" i="31"/>
  <c r="H126" i="31"/>
  <c r="L24" i="31"/>
  <c r="T108" i="31"/>
  <c r="H120" i="31"/>
  <c r="L126" i="31"/>
  <c r="Y175" i="31"/>
  <c r="L182" i="31"/>
  <c r="Y233" i="31"/>
  <c r="X108" i="31"/>
  <c r="L120" i="31"/>
  <c r="P126" i="31"/>
  <c r="L164" i="31"/>
  <c r="Y223" i="31"/>
  <c r="P240" i="31"/>
  <c r="X90" i="31"/>
  <c r="H114" i="31"/>
  <c r="T126" i="31"/>
  <c r="L142" i="31"/>
  <c r="T240" i="31"/>
  <c r="Y95" i="31"/>
  <c r="T164" i="31"/>
  <c r="T188" i="31"/>
  <c r="X240" i="31"/>
  <c r="T46" i="30"/>
  <c r="Y83" i="30"/>
  <c r="H120" i="30"/>
  <c r="Y183" i="30"/>
  <c r="X240" i="30"/>
  <c r="Y23" i="30"/>
  <c r="X46" i="30"/>
  <c r="Y73" i="30"/>
  <c r="L90" i="30"/>
  <c r="X164" i="30"/>
  <c r="Y56" i="30"/>
  <c r="P90" i="30"/>
  <c r="X142" i="30"/>
  <c r="X148" i="30"/>
  <c r="T200" i="30"/>
  <c r="T90" i="30"/>
  <c r="Y147" i="30"/>
  <c r="X200" i="30"/>
  <c r="Y25" i="30"/>
  <c r="Y141" i="30"/>
  <c r="Y89" i="30"/>
  <c r="Y99" i="30"/>
  <c r="T234" i="30"/>
  <c r="H114" i="30"/>
  <c r="H132" i="30" s="1"/>
  <c r="X176" i="30"/>
  <c r="Y189" i="30"/>
  <c r="L194" i="30"/>
  <c r="Y250" i="30"/>
  <c r="Y67" i="30"/>
  <c r="L78" i="30"/>
  <c r="Y175" i="30"/>
  <c r="H182" i="30"/>
  <c r="P194" i="30"/>
  <c r="T206" i="30"/>
  <c r="T104" i="30"/>
  <c r="Y14" i="5" s="1"/>
  <c r="T194" i="30"/>
  <c r="P46" i="30"/>
  <c r="X78" i="30"/>
  <c r="P164" i="30"/>
  <c r="L222" i="30"/>
  <c r="T240" i="30"/>
  <c r="X84" i="12"/>
  <c r="P212" i="12"/>
  <c r="T120" i="12"/>
  <c r="T200" i="12"/>
  <c r="Y147" i="12"/>
  <c r="X108" i="12"/>
  <c r="T90" i="12"/>
  <c r="L148" i="12"/>
  <c r="P142" i="12"/>
  <c r="P188" i="12"/>
  <c r="X164" i="12"/>
  <c r="T114" i="12"/>
  <c r="T84" i="12"/>
  <c r="X188" i="12"/>
  <c r="P194" i="12"/>
  <c r="P120" i="12"/>
  <c r="X170" i="12"/>
  <c r="L194" i="12"/>
  <c r="L182" i="36"/>
  <c r="Y195" i="36"/>
  <c r="L200" i="36"/>
  <c r="T222" i="36"/>
  <c r="T182" i="36"/>
  <c r="L254" i="36"/>
  <c r="O19" i="5" s="1"/>
  <c r="T200" i="36"/>
  <c r="Y229" i="36"/>
  <c r="Y163" i="36"/>
  <c r="L170" i="36"/>
  <c r="T254" i="36"/>
  <c r="AC19" i="5" s="1"/>
  <c r="T170" i="36"/>
  <c r="P194" i="36"/>
  <c r="T206" i="36"/>
  <c r="P240" i="36"/>
  <c r="L164" i="36"/>
  <c r="X194" i="36"/>
  <c r="L222" i="36"/>
  <c r="P228" i="36"/>
  <c r="T240" i="36"/>
  <c r="Y149" i="36"/>
  <c r="H142" i="36"/>
  <c r="P120" i="36"/>
  <c r="P108" i="36"/>
  <c r="T114" i="36"/>
  <c r="Y113" i="36"/>
  <c r="X78" i="36"/>
  <c r="Y83" i="36"/>
  <c r="X90" i="36"/>
  <c r="T78" i="36"/>
  <c r="P90" i="36"/>
  <c r="T90" i="36"/>
  <c r="L13" i="36"/>
  <c r="Y25" i="36"/>
  <c r="P13" i="36"/>
  <c r="Y22" i="36"/>
  <c r="Y23" i="36"/>
  <c r="H24" i="36"/>
  <c r="T13" i="36"/>
  <c r="T35" i="36"/>
  <c r="Y250" i="33"/>
  <c r="X228" i="33"/>
  <c r="Y227" i="33"/>
  <c r="Y229" i="33"/>
  <c r="L234" i="33"/>
  <c r="H182" i="33"/>
  <c r="X158" i="33"/>
  <c r="Y217" i="33"/>
  <c r="P170" i="33"/>
  <c r="Y207" i="33"/>
  <c r="T200" i="33"/>
  <c r="T170" i="33"/>
  <c r="T176" i="33"/>
  <c r="P188" i="33"/>
  <c r="X212" i="33"/>
  <c r="X148" i="33"/>
  <c r="P142" i="33"/>
  <c r="L148" i="33"/>
  <c r="Y115" i="33"/>
  <c r="Y125" i="33"/>
  <c r="L108" i="33"/>
  <c r="P108" i="33"/>
  <c r="T114" i="33"/>
  <c r="L104" i="33"/>
  <c r="L72" i="33"/>
  <c r="X90" i="33"/>
  <c r="T72" i="33"/>
  <c r="T78" i="33"/>
  <c r="X78" i="33"/>
  <c r="T24" i="33"/>
  <c r="X24" i="33"/>
  <c r="Y34" i="33"/>
  <c r="P46" i="33"/>
  <c r="Y56" i="33"/>
  <c r="Y25" i="33"/>
  <c r="L35" i="33"/>
  <c r="Y23" i="33"/>
  <c r="L13" i="33"/>
  <c r="P13" i="33"/>
  <c r="T35" i="33"/>
  <c r="X228" i="32"/>
  <c r="L228" i="32"/>
  <c r="H228" i="32"/>
  <c r="L206" i="32"/>
  <c r="P170" i="32"/>
  <c r="T188" i="32"/>
  <c r="T170" i="32"/>
  <c r="X170" i="32"/>
  <c r="X176" i="32"/>
  <c r="Y189" i="32"/>
  <c r="P200" i="32"/>
  <c r="T212" i="32"/>
  <c r="P194" i="32"/>
  <c r="P212" i="32"/>
  <c r="X212" i="32"/>
  <c r="H136" i="32"/>
  <c r="L136" i="32"/>
  <c r="P136" i="32"/>
  <c r="L148" i="32"/>
  <c r="T120" i="32"/>
  <c r="P108" i="32"/>
  <c r="T108" i="32"/>
  <c r="Y95" i="32"/>
  <c r="H72" i="32"/>
  <c r="P84" i="32"/>
  <c r="P72" i="32"/>
  <c r="T72" i="32"/>
  <c r="P24" i="32"/>
  <c r="Y22" i="32"/>
  <c r="T24" i="32"/>
  <c r="P46" i="32"/>
  <c r="Y34" i="32"/>
  <c r="T46" i="32"/>
  <c r="X24" i="32"/>
  <c r="L46" i="32"/>
  <c r="X46" i="32"/>
  <c r="Y250" i="31"/>
  <c r="L228" i="31"/>
  <c r="P228" i="31"/>
  <c r="X228" i="31"/>
  <c r="L240" i="31"/>
  <c r="Y227" i="31"/>
  <c r="Y235" i="31"/>
  <c r="X222" i="31"/>
  <c r="H228" i="31"/>
  <c r="L234" i="31"/>
  <c r="X182" i="31"/>
  <c r="Y199" i="31"/>
  <c r="Y207" i="31"/>
  <c r="P164" i="31"/>
  <c r="L194" i="31"/>
  <c r="P206" i="31"/>
  <c r="X164" i="31"/>
  <c r="T194" i="31"/>
  <c r="X206" i="31"/>
  <c r="P194" i="31"/>
  <c r="Y169" i="31"/>
  <c r="Y183" i="31"/>
  <c r="X194" i="31"/>
  <c r="L206" i="31"/>
  <c r="P158" i="31"/>
  <c r="L176" i="31"/>
  <c r="Y193" i="31"/>
  <c r="Y147" i="31"/>
  <c r="T136" i="31"/>
  <c r="X148" i="31"/>
  <c r="Y141" i="31"/>
  <c r="T120" i="31"/>
  <c r="Y113" i="31"/>
  <c r="X120" i="31"/>
  <c r="X114" i="31"/>
  <c r="L104" i="31"/>
  <c r="L14" i="5" s="1"/>
  <c r="T78" i="31"/>
  <c r="X78" i="31"/>
  <c r="L90" i="31"/>
  <c r="P90" i="31"/>
  <c r="T72" i="31"/>
  <c r="T90" i="31"/>
  <c r="Y23" i="31"/>
  <c r="P24" i="31"/>
  <c r="Y25" i="31"/>
  <c r="L35" i="31"/>
  <c r="T24" i="31"/>
  <c r="X24" i="31"/>
  <c r="Y22" i="31"/>
  <c r="Y252" i="30"/>
  <c r="P254" i="30"/>
  <c r="R19" i="5" s="1"/>
  <c r="P228" i="30"/>
  <c r="X234" i="30"/>
  <c r="T228" i="30"/>
  <c r="X228" i="30"/>
  <c r="L240" i="30"/>
  <c r="X222" i="30"/>
  <c r="Y229" i="30"/>
  <c r="L234" i="30"/>
  <c r="P234" i="30"/>
  <c r="Y181" i="30"/>
  <c r="P200" i="30"/>
  <c r="T212" i="30"/>
  <c r="X212" i="30"/>
  <c r="L200" i="30"/>
  <c r="X182" i="30"/>
  <c r="Y217" i="30"/>
  <c r="T188" i="30"/>
  <c r="X188" i="30"/>
  <c r="P212" i="30"/>
  <c r="H188" i="30"/>
  <c r="Y149" i="30"/>
  <c r="H142" i="30"/>
  <c r="H154" i="30" s="1"/>
  <c r="Y113" i="30"/>
  <c r="P126" i="30"/>
  <c r="T126" i="30"/>
  <c r="L126" i="30"/>
  <c r="T72" i="30"/>
  <c r="L72" i="30"/>
  <c r="L96" i="30" s="1"/>
  <c r="T84" i="30"/>
  <c r="X72" i="30"/>
  <c r="X96" i="30" s="1"/>
  <c r="Y22" i="30"/>
  <c r="X24" i="30"/>
  <c r="X68" i="30" s="1"/>
  <c r="Y34" i="30"/>
  <c r="P164" i="12"/>
  <c r="L188" i="12"/>
  <c r="X120" i="12"/>
  <c r="T164" i="12"/>
  <c r="T212" i="12"/>
  <c r="X200" i="12"/>
  <c r="T188" i="12"/>
  <c r="L176" i="12"/>
  <c r="L164" i="12"/>
  <c r="L206" i="12"/>
  <c r="X142" i="12"/>
  <c r="P46" i="12"/>
  <c r="X158" i="12"/>
  <c r="P108" i="12"/>
  <c r="X136" i="12"/>
  <c r="P136" i="12"/>
  <c r="X148" i="12"/>
  <c r="X212" i="12"/>
  <c r="L200" i="12"/>
  <c r="P182" i="12"/>
  <c r="X182" i="12"/>
  <c r="Y141" i="12"/>
  <c r="Y34" i="12"/>
  <c r="X120" i="36"/>
  <c r="X114" i="36"/>
  <c r="X35" i="36"/>
  <c r="X222" i="36"/>
  <c r="X182" i="36"/>
  <c r="Y45" i="36"/>
  <c r="Y121" i="36"/>
  <c r="X206" i="36"/>
  <c r="T234" i="36"/>
  <c r="T228" i="36"/>
  <c r="T120" i="36"/>
  <c r="T136" i="36"/>
  <c r="T188" i="36"/>
  <c r="T126" i="36"/>
  <c r="T194" i="36"/>
  <c r="Y141" i="36"/>
  <c r="T158" i="36"/>
  <c r="P188" i="36"/>
  <c r="P222" i="36"/>
  <c r="P72" i="36"/>
  <c r="P212" i="36"/>
  <c r="P200" i="36"/>
  <c r="P46" i="36"/>
  <c r="P170" i="36"/>
  <c r="P254" i="36"/>
  <c r="V19" i="5" s="1"/>
  <c r="Y67" i="36"/>
  <c r="P126" i="36"/>
  <c r="Y217" i="36"/>
  <c r="P234" i="36"/>
  <c r="Y56" i="36"/>
  <c r="P78" i="36"/>
  <c r="Y175" i="36"/>
  <c r="Y199" i="36"/>
  <c r="Y250" i="36"/>
  <c r="Y115" i="36"/>
  <c r="P206" i="36"/>
  <c r="Y89" i="36"/>
  <c r="Y181" i="36"/>
  <c r="L90" i="36"/>
  <c r="Y100" i="36"/>
  <c r="Y147" i="36"/>
  <c r="Y169" i="36"/>
  <c r="Y183" i="36"/>
  <c r="Y211" i="36"/>
  <c r="Y223" i="36"/>
  <c r="L228" i="36"/>
  <c r="L234" i="36"/>
  <c r="L194" i="36"/>
  <c r="L206" i="36"/>
  <c r="Y95" i="36"/>
  <c r="Y102" i="36"/>
  <c r="L176" i="36"/>
  <c r="Y252" i="36"/>
  <c r="H57" i="36"/>
  <c r="H222" i="36"/>
  <c r="H120" i="36"/>
  <c r="H148" i="36"/>
  <c r="H176" i="36"/>
  <c r="X120" i="33"/>
  <c r="X182" i="33"/>
  <c r="X222" i="33"/>
  <c r="X114" i="33"/>
  <c r="X254" i="33"/>
  <c r="AI19" i="5" s="1"/>
  <c r="Y121" i="33"/>
  <c r="Y175" i="33"/>
  <c r="X72" i="33"/>
  <c r="X194" i="33"/>
  <c r="X206" i="33"/>
  <c r="T254" i="33"/>
  <c r="AB19" i="5" s="1"/>
  <c r="T126" i="33"/>
  <c r="T194" i="33"/>
  <c r="T228" i="33"/>
  <c r="T120" i="33"/>
  <c r="T136" i="33"/>
  <c r="T188" i="33"/>
  <c r="Y127" i="33"/>
  <c r="Y141" i="33"/>
  <c r="T158" i="33"/>
  <c r="Y100" i="33"/>
  <c r="T212" i="33"/>
  <c r="T222" i="33"/>
  <c r="P200" i="33"/>
  <c r="P126" i="33"/>
  <c r="P254" i="33"/>
  <c r="U19" i="5" s="1"/>
  <c r="Y67" i="33"/>
  <c r="P234" i="33"/>
  <c r="P164" i="33"/>
  <c r="P206" i="33"/>
  <c r="P72" i="33"/>
  <c r="P78" i="33"/>
  <c r="P194" i="33"/>
  <c r="P35" i="33"/>
  <c r="P136" i="33"/>
  <c r="Y147" i="33"/>
  <c r="Y169" i="33"/>
  <c r="Y183" i="33"/>
  <c r="Y233" i="33"/>
  <c r="Y223" i="33"/>
  <c r="P240" i="33"/>
  <c r="L254" i="33"/>
  <c r="N19" i="5" s="1"/>
  <c r="L194" i="33"/>
  <c r="L228" i="33"/>
  <c r="Y95" i="33"/>
  <c r="L176" i="33"/>
  <c r="L84" i="33"/>
  <c r="Y235" i="33"/>
  <c r="L240" i="33"/>
  <c r="L78" i="33"/>
  <c r="L206" i="33"/>
  <c r="L212" i="33"/>
  <c r="Y131" i="33"/>
  <c r="Y149" i="33"/>
  <c r="L158" i="33"/>
  <c r="L170" i="33"/>
  <c r="Y195" i="33"/>
  <c r="L200" i="33"/>
  <c r="H126" i="33"/>
  <c r="H228" i="33"/>
  <c r="H222" i="33"/>
  <c r="H120" i="33"/>
  <c r="H148" i="33"/>
  <c r="X126" i="32"/>
  <c r="X148" i="32"/>
  <c r="X194" i="32"/>
  <c r="X254" i="32"/>
  <c r="AH19" i="5" s="1"/>
  <c r="X206" i="32"/>
  <c r="X188" i="32"/>
  <c r="Y223" i="32"/>
  <c r="X84" i="32"/>
  <c r="X136" i="32"/>
  <c r="X158" i="32"/>
  <c r="Y187" i="32"/>
  <c r="Y89" i="32"/>
  <c r="X120" i="32"/>
  <c r="Y127" i="32"/>
  <c r="X200" i="32"/>
  <c r="Y181" i="32"/>
  <c r="X240" i="32"/>
  <c r="T228" i="32"/>
  <c r="T126" i="32"/>
  <c r="T142" i="32"/>
  <c r="T200" i="32"/>
  <c r="T222" i="32"/>
  <c r="Y253" i="32"/>
  <c r="Y147" i="32"/>
  <c r="Y183" i="32"/>
  <c r="Y229" i="32"/>
  <c r="T254" i="32"/>
  <c r="AA19" i="5" s="1"/>
  <c r="Y102" i="32"/>
  <c r="Y205" i="32"/>
  <c r="P35" i="32"/>
  <c r="Y113" i="32"/>
  <c r="P228" i="32"/>
  <c r="P240" i="32"/>
  <c r="Y175" i="32"/>
  <c r="P120" i="32"/>
  <c r="P254" i="32"/>
  <c r="T19" i="5" s="1"/>
  <c r="P234" i="32"/>
  <c r="P90" i="32"/>
  <c r="Y121" i="32"/>
  <c r="P126" i="32"/>
  <c r="P142" i="32"/>
  <c r="P164" i="32"/>
  <c r="Y195" i="32"/>
  <c r="Y252" i="32"/>
  <c r="L182" i="32"/>
  <c r="L240" i="32"/>
  <c r="Y141" i="32"/>
  <c r="L176" i="32"/>
  <c r="Y199" i="32"/>
  <c r="L108" i="32"/>
  <c r="L254" i="32"/>
  <c r="M19" i="5" s="1"/>
  <c r="L234" i="32"/>
  <c r="Y91" i="32"/>
  <c r="Y149" i="32"/>
  <c r="L158" i="32"/>
  <c r="L170" i="32"/>
  <c r="H254" i="32"/>
  <c r="F19" i="5" s="1"/>
  <c r="H170" i="32"/>
  <c r="H120" i="32"/>
  <c r="H90" i="32"/>
  <c r="L254" i="31"/>
  <c r="L19" i="5" s="1"/>
  <c r="H148" i="31"/>
  <c r="Y125" i="31"/>
  <c r="Y121" i="31"/>
  <c r="Y131" i="31"/>
  <c r="L78" i="31"/>
  <c r="L84" i="31"/>
  <c r="X234" i="31"/>
  <c r="Y253" i="31"/>
  <c r="T228" i="31"/>
  <c r="T222" i="31"/>
  <c r="Y252" i="31"/>
  <c r="Y229" i="31"/>
  <c r="T254" i="31"/>
  <c r="Z19" i="5" s="1"/>
  <c r="T200" i="31"/>
  <c r="P72" i="31"/>
  <c r="Y56" i="31"/>
  <c r="P35" i="31"/>
  <c r="Y253" i="30"/>
  <c r="L254" i="30"/>
  <c r="K19" i="5" s="1"/>
  <c r="T222" i="30"/>
  <c r="L206" i="30"/>
  <c r="Y211" i="30"/>
  <c r="T164" i="30"/>
  <c r="Y169" i="30"/>
  <c r="X120" i="30"/>
  <c r="X114" i="30"/>
  <c r="Y102" i="30"/>
  <c r="Y121" i="30"/>
  <c r="Y115" i="30"/>
  <c r="L108" i="30"/>
  <c r="L132" i="30" s="1"/>
  <c r="P114" i="12"/>
  <c r="X78" i="12"/>
  <c r="X104" i="36"/>
  <c r="AJ14" i="5" s="1"/>
  <c r="X188" i="36"/>
  <c r="Y189" i="36"/>
  <c r="Y235" i="36"/>
  <c r="X254" i="36"/>
  <c r="AJ19" i="5" s="1"/>
  <c r="X188" i="33"/>
  <c r="Y189" i="33"/>
  <c r="X126" i="33"/>
  <c r="X35" i="31"/>
  <c r="Y45" i="31"/>
  <c r="X126" i="31"/>
  <c r="Y127" i="31"/>
  <c r="Y189" i="31"/>
  <c r="X254" i="31"/>
  <c r="AG19" i="5" s="1"/>
  <c r="X126" i="30"/>
  <c r="Y127" i="30"/>
  <c r="X104" i="30"/>
  <c r="AF14" i="5" s="1"/>
  <c r="Y45" i="30"/>
  <c r="T254" i="30"/>
  <c r="Y19" i="5" s="1"/>
  <c r="Y100" i="30"/>
  <c r="H170" i="36"/>
  <c r="Y171" i="36"/>
  <c r="Y125" i="36"/>
  <c r="Y239" i="36"/>
  <c r="H234" i="36"/>
  <c r="H254" i="36"/>
  <c r="H19" i="5" s="1"/>
  <c r="Y249" i="36"/>
  <c r="Y119" i="36"/>
  <c r="H164" i="36"/>
  <c r="Y165" i="36"/>
  <c r="Y193" i="36"/>
  <c r="Y33" i="36"/>
  <c r="Y79" i="36"/>
  <c r="H104" i="36"/>
  <c r="H14" i="5" s="1"/>
  <c r="Y153" i="36"/>
  <c r="Y201" i="36"/>
  <c r="Y233" i="36"/>
  <c r="H228" i="36"/>
  <c r="L104" i="36"/>
  <c r="O14" i="5" s="1"/>
  <c r="Y187" i="36"/>
  <c r="H200" i="36"/>
  <c r="Y205" i="36"/>
  <c r="H212" i="36"/>
  <c r="Y213" i="36"/>
  <c r="Y47" i="36"/>
  <c r="H46" i="36"/>
  <c r="H90" i="36"/>
  <c r="Y91" i="36"/>
  <c r="P104" i="36"/>
  <c r="H126" i="36"/>
  <c r="Y131" i="36"/>
  <c r="H13" i="36"/>
  <c r="Y14" i="36"/>
  <c r="T104" i="36"/>
  <c r="Y73" i="36"/>
  <c r="Y241" i="36"/>
  <c r="Y36" i="36"/>
  <c r="H35" i="36"/>
  <c r="Y85" i="36"/>
  <c r="H84" i="36"/>
  <c r="X13" i="36"/>
  <c r="Y207" i="36"/>
  <c r="Y159" i="36"/>
  <c r="Y77" i="36"/>
  <c r="H72" i="36"/>
  <c r="H136" i="36"/>
  <c r="Y137" i="36"/>
  <c r="Y227" i="36"/>
  <c r="H78" i="36"/>
  <c r="H158" i="36"/>
  <c r="H206" i="36"/>
  <c r="Y99" i="36"/>
  <c r="Y177" i="36"/>
  <c r="Y245" i="36"/>
  <c r="Y58" i="36"/>
  <c r="Y109" i="36"/>
  <c r="Y143" i="36"/>
  <c r="Y119" i="33"/>
  <c r="H206" i="33"/>
  <c r="Y211" i="33"/>
  <c r="Y239" i="33"/>
  <c r="H234" i="33"/>
  <c r="H254" i="33"/>
  <c r="G19" i="5" s="1"/>
  <c r="Y249" i="33"/>
  <c r="Y253" i="33"/>
  <c r="Y153" i="33"/>
  <c r="Y33" i="33"/>
  <c r="Y79" i="33"/>
  <c r="H104" i="33"/>
  <c r="Y99" i="33"/>
  <c r="Y193" i="33"/>
  <c r="H78" i="33"/>
  <c r="Y83" i="33"/>
  <c r="Y201" i="33"/>
  <c r="H46" i="33"/>
  <c r="Y47" i="33"/>
  <c r="H90" i="33"/>
  <c r="Y91" i="33"/>
  <c r="H212" i="33"/>
  <c r="Y213" i="33"/>
  <c r="H24" i="33"/>
  <c r="Y85" i="33"/>
  <c r="H84" i="33"/>
  <c r="H142" i="33"/>
  <c r="Y143" i="33"/>
  <c r="H136" i="33"/>
  <c r="Y137" i="33"/>
  <c r="Y159" i="33"/>
  <c r="H176" i="33"/>
  <c r="Y177" i="33"/>
  <c r="Y165" i="33"/>
  <c r="H164" i="33"/>
  <c r="H57" i="33"/>
  <c r="Y58" i="33"/>
  <c r="P104" i="33"/>
  <c r="Y187" i="33"/>
  <c r="H200" i="33"/>
  <c r="Y205" i="33"/>
  <c r="H13" i="33"/>
  <c r="Y14" i="33"/>
  <c r="T104" i="33"/>
  <c r="X104" i="33"/>
  <c r="AI14" i="5" s="1"/>
  <c r="H108" i="33"/>
  <c r="Y109" i="33"/>
  <c r="Y73" i="33"/>
  <c r="H35" i="33"/>
  <c r="Y36" i="33"/>
  <c r="H72" i="33"/>
  <c r="Y77" i="33"/>
  <c r="X13" i="33"/>
  <c r="Y199" i="33"/>
  <c r="Y241" i="33"/>
  <c r="Y245" i="33"/>
  <c r="H240" i="33"/>
  <c r="Y102" i="33"/>
  <c r="H158" i="33"/>
  <c r="Y163" i="33"/>
  <c r="H170" i="33"/>
  <c r="Y171" i="33"/>
  <c r="H108" i="32"/>
  <c r="Y109" i="32"/>
  <c r="P78" i="32"/>
  <c r="Y79" i="32"/>
  <c r="Y33" i="32"/>
  <c r="H57" i="32"/>
  <c r="Y193" i="32"/>
  <c r="H24" i="32"/>
  <c r="Y137" i="32"/>
  <c r="Y207" i="32"/>
  <c r="H46" i="32"/>
  <c r="Y47" i="32"/>
  <c r="Y211" i="32"/>
  <c r="H206" i="32"/>
  <c r="X13" i="32"/>
  <c r="Y14" i="32"/>
  <c r="Y159" i="32"/>
  <c r="H176" i="32"/>
  <c r="Y177" i="32"/>
  <c r="Y249" i="32"/>
  <c r="H158" i="32"/>
  <c r="Y163" i="32"/>
  <c r="Y239" i="32"/>
  <c r="H126" i="32"/>
  <c r="Y131" i="32"/>
  <c r="Y233" i="32"/>
  <c r="Y77" i="32"/>
  <c r="Y85" i="32"/>
  <c r="Y115" i="32"/>
  <c r="H114" i="32"/>
  <c r="Y217" i="32"/>
  <c r="P222" i="32"/>
  <c r="Y227" i="32"/>
  <c r="Y153" i="32"/>
  <c r="Y201" i="32"/>
  <c r="Y83" i="32"/>
  <c r="H78" i="32"/>
  <c r="L35" i="32"/>
  <c r="Y99" i="32"/>
  <c r="H104" i="32"/>
  <c r="F14" i="5" s="1"/>
  <c r="Y119" i="32"/>
  <c r="H164" i="32"/>
  <c r="H212" i="32"/>
  <c r="Y241" i="32"/>
  <c r="X72" i="32"/>
  <c r="L104" i="32"/>
  <c r="M14" i="5" s="1"/>
  <c r="L164" i="32"/>
  <c r="L212" i="32"/>
  <c r="Y245" i="32"/>
  <c r="H240" i="32"/>
  <c r="Y73" i="32"/>
  <c r="P104" i="32"/>
  <c r="T14" i="5" s="1"/>
  <c r="Y171" i="32"/>
  <c r="T104" i="32"/>
  <c r="AA14" i="5" s="1"/>
  <c r="X234" i="32"/>
  <c r="Y36" i="32"/>
  <c r="H84" i="32"/>
  <c r="X104" i="32"/>
  <c r="AH14" i="5" s="1"/>
  <c r="H142" i="32"/>
  <c r="Y143" i="32"/>
  <c r="Y235" i="32"/>
  <c r="Y45" i="32"/>
  <c r="L84" i="32"/>
  <c r="Y165" i="32"/>
  <c r="Y213" i="32"/>
  <c r="Y119" i="31"/>
  <c r="Y211" i="31"/>
  <c r="H206" i="31"/>
  <c r="Y79" i="31"/>
  <c r="Y153" i="31"/>
  <c r="Y33" i="31"/>
  <c r="H57" i="31"/>
  <c r="Y91" i="31"/>
  <c r="H90" i="31"/>
  <c r="P104" i="31"/>
  <c r="S14" i="5" s="1"/>
  <c r="Y187" i="31"/>
  <c r="Y205" i="31"/>
  <c r="H200" i="31"/>
  <c r="Y213" i="31"/>
  <c r="H212" i="31"/>
  <c r="Y47" i="31"/>
  <c r="H46" i="31"/>
  <c r="T104" i="31"/>
  <c r="H13" i="31"/>
  <c r="Y14" i="31"/>
  <c r="H24" i="31"/>
  <c r="X104" i="31"/>
  <c r="AG14" i="5" s="1"/>
  <c r="H108" i="31"/>
  <c r="Y109" i="31"/>
  <c r="Y73" i="31"/>
  <c r="P188" i="31"/>
  <c r="H72" i="31"/>
  <c r="Y77" i="31"/>
  <c r="Y85" i="31"/>
  <c r="H84" i="31"/>
  <c r="H35" i="31"/>
  <c r="Y36" i="31"/>
  <c r="H142" i="31"/>
  <c r="Y143" i="31"/>
  <c r="Y241" i="31"/>
  <c r="X13" i="31"/>
  <c r="Y245" i="31"/>
  <c r="H240" i="31"/>
  <c r="Y137" i="31"/>
  <c r="H136" i="31"/>
  <c r="Y159" i="31"/>
  <c r="Y177" i="31"/>
  <c r="H176" i="31"/>
  <c r="Y249" i="31"/>
  <c r="H254" i="31"/>
  <c r="E19" i="5" s="1"/>
  <c r="P254" i="31"/>
  <c r="S19" i="5" s="1"/>
  <c r="Y99" i="31"/>
  <c r="H104" i="31"/>
  <c r="E14" i="5" s="1"/>
  <c r="H78" i="31"/>
  <c r="Y83" i="31"/>
  <c r="Y201" i="31"/>
  <c r="Y102" i="31"/>
  <c r="Y163" i="31"/>
  <c r="H158" i="31"/>
  <c r="Y239" i="31"/>
  <c r="H234" i="31"/>
  <c r="H164" i="31"/>
  <c r="Y165" i="31"/>
  <c r="Y171" i="31"/>
  <c r="H170" i="31"/>
  <c r="Y227" i="30"/>
  <c r="P222" i="30"/>
  <c r="Y153" i="30"/>
  <c r="Y235" i="30"/>
  <c r="P206" i="30"/>
  <c r="Y207" i="30"/>
  <c r="Y131" i="30"/>
  <c r="Y159" i="30"/>
  <c r="X254" i="30"/>
  <c r="AF19" i="5" s="1"/>
  <c r="Y233" i="30"/>
  <c r="P240" i="30"/>
  <c r="Y241" i="30"/>
  <c r="Y36" i="30"/>
  <c r="Y35" i="30" s="1"/>
  <c r="Y199" i="30"/>
  <c r="H194" i="30"/>
  <c r="Y239" i="30"/>
  <c r="H234" i="30"/>
  <c r="Y119" i="30"/>
  <c r="Y79" i="30"/>
  <c r="Y193" i="30"/>
  <c r="P188" i="30"/>
  <c r="L104" i="30"/>
  <c r="K14" i="5" s="1"/>
  <c r="H170" i="30"/>
  <c r="Y171" i="30"/>
  <c r="Y91" i="30"/>
  <c r="Y90" i="30" s="1"/>
  <c r="Y205" i="30"/>
  <c r="H200" i="30"/>
  <c r="Y47" i="30"/>
  <c r="Y137" i="30"/>
  <c r="H254" i="30"/>
  <c r="D19" i="5" s="1"/>
  <c r="Y249" i="30"/>
  <c r="Y33" i="30"/>
  <c r="R14" i="5"/>
  <c r="Y201" i="30"/>
  <c r="Y213" i="30"/>
  <c r="H212" i="30"/>
  <c r="Y125" i="30"/>
  <c r="P120" i="30"/>
  <c r="H164" i="30"/>
  <c r="Y165" i="30"/>
  <c r="Y14" i="30"/>
  <c r="Y13" i="30" s="1"/>
  <c r="Y77" i="30"/>
  <c r="H84" i="30"/>
  <c r="Y85" i="30"/>
  <c r="Y84" i="30" s="1"/>
  <c r="Y187" i="30"/>
  <c r="H78" i="30"/>
  <c r="H96" i="30" s="1"/>
  <c r="D14" i="5"/>
  <c r="H206" i="30"/>
  <c r="H240" i="30"/>
  <c r="Y58" i="30"/>
  <c r="Y109" i="30"/>
  <c r="Y143" i="30"/>
  <c r="Y142" i="30" s="1"/>
  <c r="Y177" i="30"/>
  <c r="Y149" i="12"/>
  <c r="L136" i="12"/>
  <c r="P176" i="12"/>
  <c r="L170" i="12"/>
  <c r="H45" i="12"/>
  <c r="X14" i="12"/>
  <c r="H159" i="12"/>
  <c r="P35" i="12"/>
  <c r="X249" i="12"/>
  <c r="X99" i="12"/>
  <c r="X25" i="12"/>
  <c r="X253" i="12"/>
  <c r="X252" i="12"/>
  <c r="X250" i="12"/>
  <c r="X245" i="12"/>
  <c r="X241" i="12"/>
  <c r="X239" i="12"/>
  <c r="X235" i="12"/>
  <c r="X233" i="12"/>
  <c r="X229" i="12"/>
  <c r="X227" i="12"/>
  <c r="X223" i="12"/>
  <c r="X103" i="12"/>
  <c r="Y103" i="12" s="1"/>
  <c r="X102" i="12"/>
  <c r="X100" i="12"/>
  <c r="X67" i="12"/>
  <c r="X57" i="12" s="1"/>
  <c r="X56" i="12"/>
  <c r="X47" i="12"/>
  <c r="X45" i="12"/>
  <c r="X36" i="12"/>
  <c r="X33" i="12"/>
  <c r="X23" i="12"/>
  <c r="X22" i="12"/>
  <c r="T249" i="12"/>
  <c r="T223" i="12"/>
  <c r="T253" i="12"/>
  <c r="T252" i="12"/>
  <c r="T250" i="12"/>
  <c r="T245" i="12"/>
  <c r="T241" i="12"/>
  <c r="T239" i="12"/>
  <c r="T235" i="12"/>
  <c r="T233" i="12"/>
  <c r="T229" i="12"/>
  <c r="T227" i="12"/>
  <c r="T99" i="12"/>
  <c r="T102" i="12"/>
  <c r="T100" i="12"/>
  <c r="T67" i="12"/>
  <c r="T58" i="12"/>
  <c r="T56" i="12"/>
  <c r="T47" i="12"/>
  <c r="T45" i="12"/>
  <c r="T36" i="12"/>
  <c r="T33" i="12"/>
  <c r="T25" i="12"/>
  <c r="T23" i="12"/>
  <c r="T22" i="12"/>
  <c r="T14" i="12"/>
  <c r="P253" i="12"/>
  <c r="P252" i="12"/>
  <c r="P250" i="12"/>
  <c r="P249" i="12"/>
  <c r="P245" i="12"/>
  <c r="P241" i="12"/>
  <c r="P239" i="12"/>
  <c r="P235" i="12"/>
  <c r="P233" i="12"/>
  <c r="P229" i="12"/>
  <c r="P227" i="12"/>
  <c r="P223" i="12"/>
  <c r="P102" i="12"/>
  <c r="P100" i="12"/>
  <c r="P99" i="12"/>
  <c r="P95" i="12"/>
  <c r="P91" i="12"/>
  <c r="P89" i="12"/>
  <c r="P85" i="12"/>
  <c r="P83" i="12"/>
  <c r="P79" i="12"/>
  <c r="P77" i="12"/>
  <c r="P73" i="12"/>
  <c r="P23" i="12"/>
  <c r="L253" i="12"/>
  <c r="L252" i="12"/>
  <c r="L250" i="12"/>
  <c r="L249" i="12"/>
  <c r="L245" i="12"/>
  <c r="L241" i="12"/>
  <c r="L239" i="12"/>
  <c r="L235" i="12"/>
  <c r="L233" i="12"/>
  <c r="L229" i="12"/>
  <c r="L227" i="12"/>
  <c r="L223" i="12"/>
  <c r="L131" i="12"/>
  <c r="L127" i="12"/>
  <c r="L125" i="12"/>
  <c r="L121" i="12"/>
  <c r="L119" i="12"/>
  <c r="L115" i="12"/>
  <c r="L113" i="12"/>
  <c r="L109" i="12"/>
  <c r="L99" i="12"/>
  <c r="L102" i="12"/>
  <c r="L100" i="12"/>
  <c r="L79" i="12"/>
  <c r="L73" i="12"/>
  <c r="L56" i="12"/>
  <c r="L36" i="12"/>
  <c r="L23" i="12"/>
  <c r="L14" i="12"/>
  <c r="H249" i="12"/>
  <c r="H253" i="12"/>
  <c r="H252" i="12"/>
  <c r="H250" i="12"/>
  <c r="H245" i="12"/>
  <c r="H241" i="12"/>
  <c r="H239" i="12"/>
  <c r="H235" i="12"/>
  <c r="H233" i="12"/>
  <c r="H229" i="12"/>
  <c r="H227" i="12"/>
  <c r="H223" i="12"/>
  <c r="H207" i="12"/>
  <c r="H217" i="12"/>
  <c r="Y217" i="12" s="1"/>
  <c r="H213" i="12"/>
  <c r="H211" i="12"/>
  <c r="Y211" i="12" s="1"/>
  <c r="H205" i="12"/>
  <c r="Y205" i="12" s="1"/>
  <c r="H201" i="12"/>
  <c r="H199" i="12"/>
  <c r="Y199" i="12" s="1"/>
  <c r="H195" i="12"/>
  <c r="H193" i="12"/>
  <c r="Y193" i="12" s="1"/>
  <c r="H189" i="12"/>
  <c r="H187" i="12"/>
  <c r="Y187" i="12" s="1"/>
  <c r="H183" i="12"/>
  <c r="H181" i="12"/>
  <c r="Y181" i="12" s="1"/>
  <c r="H177" i="12"/>
  <c r="H175" i="12"/>
  <c r="Y175" i="12" s="1"/>
  <c r="H171" i="12"/>
  <c r="H169" i="12"/>
  <c r="Y169" i="12" s="1"/>
  <c r="H165" i="12"/>
  <c r="H163" i="12"/>
  <c r="Y163" i="12" s="1"/>
  <c r="H153" i="12"/>
  <c r="Y153" i="12" s="1"/>
  <c r="H143" i="12"/>
  <c r="H142" i="12" s="1"/>
  <c r="H137" i="12"/>
  <c r="H136" i="12" s="1"/>
  <c r="H131" i="12"/>
  <c r="H127" i="12"/>
  <c r="H125" i="12"/>
  <c r="H121" i="12"/>
  <c r="H119" i="12"/>
  <c r="H115" i="12"/>
  <c r="H113" i="12"/>
  <c r="H109" i="12"/>
  <c r="H102" i="12"/>
  <c r="H100" i="12"/>
  <c r="H99" i="12"/>
  <c r="L95" i="12"/>
  <c r="L91" i="12"/>
  <c r="L89" i="12"/>
  <c r="L85" i="12"/>
  <c r="L83" i="12"/>
  <c r="L77" i="12"/>
  <c r="H91" i="12"/>
  <c r="H85" i="12"/>
  <c r="H95" i="12"/>
  <c r="H89" i="12"/>
  <c r="H83" i="12"/>
  <c r="H79" i="12"/>
  <c r="H77" i="12"/>
  <c r="H73" i="12"/>
  <c r="L47" i="12"/>
  <c r="L45" i="12"/>
  <c r="L33" i="12"/>
  <c r="L24" i="12" s="1"/>
  <c r="L22" i="12"/>
  <c r="H58" i="12"/>
  <c r="H56" i="12"/>
  <c r="H47" i="12"/>
  <c r="H67" i="12"/>
  <c r="H36" i="12"/>
  <c r="H25" i="12"/>
  <c r="H24" i="12" s="1"/>
  <c r="H23" i="12"/>
  <c r="H13" i="12" s="1"/>
  <c r="C8" i="25"/>
  <c r="H218" i="30" l="1"/>
  <c r="T96" i="30"/>
  <c r="Y148" i="30"/>
  <c r="X132" i="30"/>
  <c r="P96" i="30"/>
  <c r="P132" i="30"/>
  <c r="T154" i="30"/>
  <c r="P154" i="30"/>
  <c r="Y68" i="37"/>
  <c r="Y246" i="37"/>
  <c r="Y96" i="37"/>
  <c r="Y132" i="37"/>
  <c r="AR18" i="5"/>
  <c r="AR16" i="5"/>
  <c r="T256" i="37"/>
  <c r="Y154" i="37"/>
  <c r="AD12" i="5"/>
  <c r="AR12" i="5" s="1"/>
  <c r="L256" i="37"/>
  <c r="K259" i="37" s="1"/>
  <c r="L259" i="37" s="1"/>
  <c r="L260" i="37" s="1"/>
  <c r="P20" i="5" s="1"/>
  <c r="P21" i="5" s="1"/>
  <c r="L29" i="5" s="1"/>
  <c r="Y218" i="37"/>
  <c r="AR15" i="5"/>
  <c r="AR13" i="5"/>
  <c r="S259" i="37"/>
  <c r="T259" i="37" s="1"/>
  <c r="T260" i="37" s="1"/>
  <c r="AD20" i="5" s="1"/>
  <c r="P256" i="37"/>
  <c r="O259" i="37" s="1"/>
  <c r="P259" i="37" s="1"/>
  <c r="P260" i="37" s="1"/>
  <c r="W20" i="5" s="1"/>
  <c r="W17" i="5"/>
  <c r="AR17" i="5" s="1"/>
  <c r="X256" i="37"/>
  <c r="W259" i="37" s="1"/>
  <c r="X259" i="37" s="1"/>
  <c r="X260" i="37" s="1"/>
  <c r="AK20" i="5" s="1"/>
  <c r="AK21" i="5" s="1"/>
  <c r="L32" i="5" s="1"/>
  <c r="Y120" i="36"/>
  <c r="H246" i="36"/>
  <c r="H18" i="5" s="1"/>
  <c r="L132" i="36"/>
  <c r="O15" i="5" s="1"/>
  <c r="Y78" i="36"/>
  <c r="L154" i="36"/>
  <c r="O16" i="5" s="1"/>
  <c r="X154" i="36"/>
  <c r="AJ16" i="5" s="1"/>
  <c r="T246" i="36"/>
  <c r="AC18" i="5" s="1"/>
  <c r="L96" i="36"/>
  <c r="X68" i="36"/>
  <c r="AJ12" i="5" s="1"/>
  <c r="P154" i="36"/>
  <c r="V16" i="5" s="1"/>
  <c r="P246" i="33"/>
  <c r="U18" i="5" s="1"/>
  <c r="Y35" i="33"/>
  <c r="T154" i="33"/>
  <c r="AB16" i="5" s="1"/>
  <c r="Y176" i="33"/>
  <c r="Y84" i="33"/>
  <c r="Y108" i="33"/>
  <c r="X154" i="33"/>
  <c r="AI16" i="5" s="1"/>
  <c r="X246" i="33"/>
  <c r="AI18" i="5" s="1"/>
  <c r="T68" i="33"/>
  <c r="AB12" i="5" s="1"/>
  <c r="P68" i="33"/>
  <c r="U12" i="5" s="1"/>
  <c r="H68" i="33"/>
  <c r="G12" i="5" s="1"/>
  <c r="Y222" i="30"/>
  <c r="Y46" i="32"/>
  <c r="L154" i="32"/>
  <c r="M16" i="5" s="1"/>
  <c r="T96" i="32"/>
  <c r="AA13" i="5" s="1"/>
  <c r="L68" i="32"/>
  <c r="M12" i="5" s="1"/>
  <c r="L246" i="32"/>
  <c r="M18" i="5" s="1"/>
  <c r="H68" i="32"/>
  <c r="F12" i="5" s="1"/>
  <c r="P154" i="31"/>
  <c r="S16" i="5" s="1"/>
  <c r="Y120" i="31"/>
  <c r="Y212" i="31"/>
  <c r="T154" i="31"/>
  <c r="Z16" i="5" s="1"/>
  <c r="Y234" i="31"/>
  <c r="Y114" i="31"/>
  <c r="L132" i="31"/>
  <c r="L15" i="5" s="1"/>
  <c r="P132" i="31"/>
  <c r="S15" i="5" s="1"/>
  <c r="H154" i="31"/>
  <c r="E16" i="5" s="1"/>
  <c r="Y148" i="31"/>
  <c r="X68" i="31"/>
  <c r="L68" i="31"/>
  <c r="L154" i="31"/>
  <c r="L16" i="5" s="1"/>
  <c r="H68" i="31"/>
  <c r="E12" i="5" s="1"/>
  <c r="Y84" i="31"/>
  <c r="Y182" i="31"/>
  <c r="T68" i="31"/>
  <c r="Z12" i="5" s="1"/>
  <c r="Y176" i="31"/>
  <c r="X96" i="31"/>
  <c r="AG13" i="5" s="1"/>
  <c r="Y24" i="31"/>
  <c r="Y158" i="31"/>
  <c r="Y228" i="31"/>
  <c r="T96" i="31"/>
  <c r="Z13" i="5" s="1"/>
  <c r="P68" i="31"/>
  <c r="S12" i="5" s="1"/>
  <c r="Y158" i="30"/>
  <c r="R16" i="5"/>
  <c r="Y16" i="5"/>
  <c r="Y136" i="30"/>
  <c r="Y154" i="30" s="1"/>
  <c r="Y182" i="30"/>
  <c r="X246" i="30"/>
  <c r="AF18" i="5" s="1"/>
  <c r="L246" i="30"/>
  <c r="K18" i="5" s="1"/>
  <c r="Y13" i="5"/>
  <c r="P68" i="30"/>
  <c r="R12" i="5" s="1"/>
  <c r="D13" i="5"/>
  <c r="K12" i="5"/>
  <c r="Y72" i="30"/>
  <c r="Y194" i="30"/>
  <c r="D12" i="5"/>
  <c r="T68" i="30"/>
  <c r="Y12" i="5" s="1"/>
  <c r="K16" i="5"/>
  <c r="Y57" i="30"/>
  <c r="AF12" i="5"/>
  <c r="P104" i="12"/>
  <c r="X46" i="12"/>
  <c r="T57" i="12"/>
  <c r="P254" i="12"/>
  <c r="Q19" i="5" s="1"/>
  <c r="H126" i="12"/>
  <c r="L126" i="12"/>
  <c r="T154" i="12"/>
  <c r="X16" i="5" s="1"/>
  <c r="L254" i="12"/>
  <c r="J19" i="5" s="1"/>
  <c r="T96" i="12"/>
  <c r="X13" i="5" s="1"/>
  <c r="H78" i="12"/>
  <c r="L228" i="12"/>
  <c r="H176" i="12"/>
  <c r="X104" i="12"/>
  <c r="AE14" i="5" s="1"/>
  <c r="H104" i="12"/>
  <c r="C14" i="5" s="1"/>
  <c r="P154" i="12"/>
  <c r="Q16" i="5" s="1"/>
  <c r="H57" i="12"/>
  <c r="T132" i="36"/>
  <c r="AC15" i="5" s="1"/>
  <c r="H68" i="36"/>
  <c r="H12" i="5" s="1"/>
  <c r="T154" i="36"/>
  <c r="AC16" i="5" s="1"/>
  <c r="Y24" i="36"/>
  <c r="T68" i="36"/>
  <c r="AC12" i="5" s="1"/>
  <c r="P68" i="36"/>
  <c r="V12" i="5" s="1"/>
  <c r="L68" i="36"/>
  <c r="O12" i="5" s="1"/>
  <c r="X68" i="33"/>
  <c r="L68" i="33"/>
  <c r="N12" i="5" s="1"/>
  <c r="P68" i="32"/>
  <c r="T12" i="5" s="1"/>
  <c r="U14" i="5"/>
  <c r="N14" i="5"/>
  <c r="G14" i="5"/>
  <c r="L154" i="12"/>
  <c r="J16" i="5" s="1"/>
  <c r="H256" i="37"/>
  <c r="X96" i="36"/>
  <c r="AJ13" i="5" s="1"/>
  <c r="X132" i="36"/>
  <c r="AJ15" i="5" s="1"/>
  <c r="X246" i="36"/>
  <c r="AJ18" i="5" s="1"/>
  <c r="Y194" i="36"/>
  <c r="Y126" i="36"/>
  <c r="Y148" i="36"/>
  <c r="Y170" i="33"/>
  <c r="L96" i="33"/>
  <c r="N13" i="5" s="1"/>
  <c r="L132" i="33"/>
  <c r="N15" i="5" s="1"/>
  <c r="L246" i="33"/>
  <c r="N18" i="5" s="1"/>
  <c r="L154" i="33"/>
  <c r="N16" i="5" s="1"/>
  <c r="X96" i="33"/>
  <c r="AI13" i="5" s="1"/>
  <c r="T96" i="33"/>
  <c r="AB13" i="5" s="1"/>
  <c r="Y206" i="33"/>
  <c r="T154" i="32"/>
  <c r="AA16" i="5" s="1"/>
  <c r="H154" i="32"/>
  <c r="F16" i="5" s="1"/>
  <c r="Y200" i="32"/>
  <c r="X246" i="32"/>
  <c r="AH18" i="5" s="1"/>
  <c r="L132" i="32"/>
  <c r="M15" i="5" s="1"/>
  <c r="X154" i="32"/>
  <c r="AH16" i="5" s="1"/>
  <c r="Y188" i="32"/>
  <c r="Y176" i="32"/>
  <c r="Y194" i="31"/>
  <c r="X218" i="31"/>
  <c r="AG17" i="5" s="1"/>
  <c r="Y206" i="31"/>
  <c r="Y108" i="31"/>
  <c r="X154" i="31"/>
  <c r="AG16" i="5" s="1"/>
  <c r="P96" i="31"/>
  <c r="S13" i="5" s="1"/>
  <c r="Y188" i="31"/>
  <c r="X132" i="31"/>
  <c r="AG15" i="5" s="1"/>
  <c r="T218" i="31"/>
  <c r="Z17" i="5" s="1"/>
  <c r="Y170" i="31"/>
  <c r="T132" i="31"/>
  <c r="Z15" i="5" s="1"/>
  <c r="P246" i="31"/>
  <c r="S18" i="5" s="1"/>
  <c r="X154" i="30"/>
  <c r="AF16" i="5" s="1"/>
  <c r="L218" i="30"/>
  <c r="K17" i="5" s="1"/>
  <c r="X218" i="30"/>
  <c r="AF17" i="5" s="1"/>
  <c r="Y24" i="30"/>
  <c r="Y78" i="30"/>
  <c r="AF15" i="5"/>
  <c r="T132" i="30"/>
  <c r="Y15" i="5" s="1"/>
  <c r="Y188" i="30"/>
  <c r="Y126" i="30"/>
  <c r="K15" i="5"/>
  <c r="L218" i="12"/>
  <c r="X228" i="12"/>
  <c r="L90" i="12"/>
  <c r="L222" i="12"/>
  <c r="X234" i="12"/>
  <c r="T218" i="12"/>
  <c r="X17" i="5" s="1"/>
  <c r="P218" i="12"/>
  <c r="Q17" i="5" s="1"/>
  <c r="T132" i="12"/>
  <c r="X15" i="5" s="1"/>
  <c r="L114" i="12"/>
  <c r="T104" i="12"/>
  <c r="X14" i="5" s="1"/>
  <c r="L104" i="12"/>
  <c r="J14" i="5" s="1"/>
  <c r="X154" i="12"/>
  <c r="AE16" i="5" s="1"/>
  <c r="P132" i="12"/>
  <c r="X218" i="12"/>
  <c r="AE17" i="5" s="1"/>
  <c r="X132" i="12"/>
  <c r="AE15" i="5" s="1"/>
  <c r="X96" i="12"/>
  <c r="AE13" i="5" s="1"/>
  <c r="H254" i="12"/>
  <c r="C19" i="5" s="1"/>
  <c r="P240" i="12"/>
  <c r="X13" i="12"/>
  <c r="H148" i="12"/>
  <c r="H154" i="12" s="1"/>
  <c r="C16" i="5" s="1"/>
  <c r="Y35" i="36"/>
  <c r="T218" i="36"/>
  <c r="AC17" i="5" s="1"/>
  <c r="H132" i="36"/>
  <c r="H15" i="5" s="1"/>
  <c r="T96" i="36"/>
  <c r="AC13" i="5" s="1"/>
  <c r="X218" i="36"/>
  <c r="AJ17" i="5" s="1"/>
  <c r="Y13" i="36"/>
  <c r="P132" i="36"/>
  <c r="V15" i="5" s="1"/>
  <c r="Y212" i="33"/>
  <c r="T132" i="33"/>
  <c r="AB15" i="5" s="1"/>
  <c r="Y228" i="33"/>
  <c r="P132" i="33"/>
  <c r="U15" i="5" s="1"/>
  <c r="P218" i="33"/>
  <c r="U17" i="5" s="1"/>
  <c r="Y13" i="33"/>
  <c r="Y120" i="33"/>
  <c r="Y114" i="33"/>
  <c r="Y222" i="33"/>
  <c r="Y24" i="33"/>
  <c r="P154" i="33"/>
  <c r="U16" i="5" s="1"/>
  <c r="T218" i="33"/>
  <c r="AB17" i="5" s="1"/>
  <c r="T218" i="32"/>
  <c r="AA17" i="5" s="1"/>
  <c r="T246" i="32"/>
  <c r="AA18" i="5" s="1"/>
  <c r="Y90" i="32"/>
  <c r="P154" i="32"/>
  <c r="T16" i="5" s="1"/>
  <c r="Y164" i="32"/>
  <c r="Y13" i="32"/>
  <c r="H246" i="32"/>
  <c r="F18" i="5" s="1"/>
  <c r="L96" i="32"/>
  <c r="M13" i="5" s="1"/>
  <c r="X68" i="32"/>
  <c r="AH12" i="5" s="1"/>
  <c r="X132" i="32"/>
  <c r="AH15" i="5" s="1"/>
  <c r="Y182" i="32"/>
  <c r="T132" i="32"/>
  <c r="AA15" i="5" s="1"/>
  <c r="Y24" i="32"/>
  <c r="Y114" i="32"/>
  <c r="P218" i="32"/>
  <c r="T17" i="5" s="1"/>
  <c r="P218" i="31"/>
  <c r="S17" i="5" s="1"/>
  <c r="H132" i="31"/>
  <c r="E15" i="5" s="1"/>
  <c r="L218" i="31"/>
  <c r="L17" i="5" s="1"/>
  <c r="T246" i="31"/>
  <c r="Z18" i="5" s="1"/>
  <c r="Y222" i="31"/>
  <c r="Y136" i="31"/>
  <c r="AG12" i="5"/>
  <c r="Y90" i="31"/>
  <c r="Y142" i="31"/>
  <c r="X246" i="31"/>
  <c r="AG18" i="5" s="1"/>
  <c r="L246" i="31"/>
  <c r="L18" i="5" s="1"/>
  <c r="D15" i="5"/>
  <c r="D16" i="5"/>
  <c r="AF13" i="5"/>
  <c r="R13" i="5"/>
  <c r="R15" i="5"/>
  <c r="T218" i="30"/>
  <c r="Y17" i="5" s="1"/>
  <c r="Y254" i="30"/>
  <c r="Y104" i="30"/>
  <c r="Y108" i="30"/>
  <c r="Y240" i="30"/>
  <c r="P218" i="30"/>
  <c r="R17" i="5" s="1"/>
  <c r="Y176" i="30"/>
  <c r="Y46" i="30"/>
  <c r="Y120" i="30"/>
  <c r="Y170" i="30"/>
  <c r="Y228" i="30"/>
  <c r="T246" i="30"/>
  <c r="Y18" i="5" s="1"/>
  <c r="L120" i="12"/>
  <c r="P228" i="12"/>
  <c r="T35" i="12"/>
  <c r="H120" i="12"/>
  <c r="H188" i="12"/>
  <c r="H240" i="12"/>
  <c r="P222" i="12"/>
  <c r="T240" i="12"/>
  <c r="L46" i="12"/>
  <c r="H164" i="12"/>
  <c r="Y177" i="12"/>
  <c r="Y176" i="12" s="1"/>
  <c r="L234" i="12"/>
  <c r="P90" i="12"/>
  <c r="H182" i="12"/>
  <c r="H234" i="12"/>
  <c r="L218" i="36"/>
  <c r="O17" i="5" s="1"/>
  <c r="L246" i="36"/>
  <c r="O18" i="5" s="1"/>
  <c r="Y158" i="36"/>
  <c r="Y228" i="36"/>
  <c r="P246" i="36"/>
  <c r="V18" i="5" s="1"/>
  <c r="P218" i="36"/>
  <c r="V17" i="5" s="1"/>
  <c r="Y136" i="36"/>
  <c r="H154" i="36"/>
  <c r="H16" i="5" s="1"/>
  <c r="Y108" i="36"/>
  <c r="P96" i="36"/>
  <c r="V13" i="5" s="1"/>
  <c r="T246" i="33"/>
  <c r="AB18" i="5" s="1"/>
  <c r="L218" i="33"/>
  <c r="N17" i="5" s="1"/>
  <c r="X218" i="33"/>
  <c r="AI17" i="5" s="1"/>
  <c r="X132" i="33"/>
  <c r="AI15" i="5" s="1"/>
  <c r="Y126" i="33"/>
  <c r="Y46" i="33"/>
  <c r="Y222" i="32"/>
  <c r="Y142" i="32"/>
  <c r="P132" i="32"/>
  <c r="T15" i="5" s="1"/>
  <c r="Y108" i="32"/>
  <c r="X96" i="32"/>
  <c r="AH13" i="5" s="1"/>
  <c r="T68" i="32"/>
  <c r="AA12" i="5" s="1"/>
  <c r="Y200" i="31"/>
  <c r="Y164" i="31"/>
  <c r="Y126" i="31"/>
  <c r="L96" i="31"/>
  <c r="L13" i="5" s="1"/>
  <c r="Y13" i="31"/>
  <c r="Y35" i="31"/>
  <c r="Y212" i="30"/>
  <c r="Y206" i="30"/>
  <c r="Y164" i="30"/>
  <c r="Y114" i="30"/>
  <c r="K13" i="5"/>
  <c r="P72" i="12"/>
  <c r="Y189" i="12"/>
  <c r="Y188" i="12" s="1"/>
  <c r="H72" i="12"/>
  <c r="H170" i="12"/>
  <c r="H222" i="12"/>
  <c r="L72" i="12"/>
  <c r="X240" i="12"/>
  <c r="Y137" i="12"/>
  <c r="Y136" i="12" s="1"/>
  <c r="L78" i="12"/>
  <c r="X24" i="12"/>
  <c r="H114" i="12"/>
  <c r="H206" i="12"/>
  <c r="T13" i="12"/>
  <c r="Y119" i="12"/>
  <c r="T234" i="12"/>
  <c r="Y148" i="12"/>
  <c r="L35" i="12"/>
  <c r="H200" i="12"/>
  <c r="P13" i="12"/>
  <c r="P68" i="12" s="1"/>
  <c r="X222" i="12"/>
  <c r="L84" i="12"/>
  <c r="P234" i="12"/>
  <c r="T46" i="12"/>
  <c r="L240" i="12"/>
  <c r="H228" i="12"/>
  <c r="Y233" i="12"/>
  <c r="T228" i="12"/>
  <c r="T222" i="12"/>
  <c r="H212" i="12"/>
  <c r="Y213" i="12"/>
  <c r="Y212" i="12" s="1"/>
  <c r="Y207" i="12"/>
  <c r="Y206" i="12" s="1"/>
  <c r="Y201" i="12"/>
  <c r="Y200" i="12" s="1"/>
  <c r="H194" i="12"/>
  <c r="Y195" i="12"/>
  <c r="Y194" i="12" s="1"/>
  <c r="Y183" i="12"/>
  <c r="Y182" i="12" s="1"/>
  <c r="Y171" i="12"/>
  <c r="Y170" i="12" s="1"/>
  <c r="Y165" i="12"/>
  <c r="Y164" i="12" s="1"/>
  <c r="Y143" i="12"/>
  <c r="Y142" i="12" s="1"/>
  <c r="L108" i="12"/>
  <c r="Q14" i="5"/>
  <c r="P84" i="12"/>
  <c r="P78" i="12"/>
  <c r="X35" i="12"/>
  <c r="T24" i="12"/>
  <c r="L13" i="12"/>
  <c r="H46" i="12"/>
  <c r="Y33" i="12"/>
  <c r="Y14" i="12"/>
  <c r="Y142" i="36"/>
  <c r="Y182" i="36"/>
  <c r="Y57" i="36"/>
  <c r="Y176" i="36"/>
  <c r="AC14" i="5"/>
  <c r="Y206" i="36"/>
  <c r="Y170" i="36"/>
  <c r="Y104" i="36"/>
  <c r="V14" i="5"/>
  <c r="Y84" i="36"/>
  <c r="Y46" i="36"/>
  <c r="Y212" i="36"/>
  <c r="AQ19" i="5"/>
  <c r="Y114" i="36"/>
  <c r="Y222" i="36"/>
  <c r="Y254" i="36"/>
  <c r="O13" i="5"/>
  <c r="Y90" i="36"/>
  <c r="Y188" i="36"/>
  <c r="Y164" i="36"/>
  <c r="Y72" i="36"/>
  <c r="Y90" i="33"/>
  <c r="Y234" i="33"/>
  <c r="Y57" i="33"/>
  <c r="AB14" i="5"/>
  <c r="Y194" i="33"/>
  <c r="Y136" i="33"/>
  <c r="Y182" i="33"/>
  <c r="Y164" i="33"/>
  <c r="Y148" i="33"/>
  <c r="P96" i="33"/>
  <c r="U13" i="5" s="1"/>
  <c r="Y142" i="33"/>
  <c r="H218" i="33"/>
  <c r="G17" i="5" s="1"/>
  <c r="Y78" i="33"/>
  <c r="Y72" i="33"/>
  <c r="H132" i="33"/>
  <c r="G15" i="5" s="1"/>
  <c r="H246" i="33"/>
  <c r="G18" i="5" s="1"/>
  <c r="Y158" i="33"/>
  <c r="H154" i="33"/>
  <c r="G16" i="5" s="1"/>
  <c r="Y84" i="32"/>
  <c r="Y78" i="32"/>
  <c r="X218" i="32"/>
  <c r="AH17" i="5" s="1"/>
  <c r="Y35" i="32"/>
  <c r="Y126" i="32"/>
  <c r="Y254" i="32"/>
  <c r="Y120" i="32"/>
  <c r="Y240" i="32"/>
  <c r="Y228" i="32"/>
  <c r="Y194" i="32"/>
  <c r="Y104" i="32"/>
  <c r="P96" i="32"/>
  <c r="AO19" i="5"/>
  <c r="Y170" i="32"/>
  <c r="Y136" i="32"/>
  <c r="P246" i="32"/>
  <c r="T18" i="5" s="1"/>
  <c r="Y212" i="32"/>
  <c r="L218" i="32"/>
  <c r="M17" i="5" s="1"/>
  <c r="Y148" i="32"/>
  <c r="H96" i="32"/>
  <c r="F13" i="5" s="1"/>
  <c r="Y158" i="32"/>
  <c r="H246" i="31"/>
  <c r="E18" i="5" s="1"/>
  <c r="Y254" i="31"/>
  <c r="Y240" i="31"/>
  <c r="Z14" i="5"/>
  <c r="Y46" i="31"/>
  <c r="Y78" i="31"/>
  <c r="Y159" i="12"/>
  <c r="Y158" i="12" s="1"/>
  <c r="H158" i="12"/>
  <c r="H108" i="12"/>
  <c r="Y109" i="12"/>
  <c r="Y234" i="36"/>
  <c r="Y188" i="33"/>
  <c r="H246" i="30"/>
  <c r="D18" i="5" s="1"/>
  <c r="H218" i="36"/>
  <c r="H17" i="5" s="1"/>
  <c r="Y200" i="36"/>
  <c r="H96" i="36"/>
  <c r="H13" i="5" s="1"/>
  <c r="Y240" i="36"/>
  <c r="Y240" i="33"/>
  <c r="Y254" i="33"/>
  <c r="Y200" i="33"/>
  <c r="H96" i="33"/>
  <c r="G13" i="5" s="1"/>
  <c r="Y104" i="33"/>
  <c r="Y72" i="32"/>
  <c r="H132" i="32"/>
  <c r="Y206" i="32"/>
  <c r="Y234" i="32"/>
  <c r="H218" i="32"/>
  <c r="F17" i="5" s="1"/>
  <c r="H218" i="31"/>
  <c r="E17" i="5" s="1"/>
  <c r="H96" i="31"/>
  <c r="E13" i="5" s="1"/>
  <c r="Y104" i="31"/>
  <c r="Y72" i="31"/>
  <c r="Y234" i="30"/>
  <c r="P246" i="30"/>
  <c r="Y200" i="30"/>
  <c r="Y229" i="12"/>
  <c r="H35" i="12"/>
  <c r="H84" i="12"/>
  <c r="H90" i="12"/>
  <c r="Y249" i="12"/>
  <c r="Y252" i="12"/>
  <c r="Y235" i="12"/>
  <c r="Y83" i="12"/>
  <c r="AO14" i="5"/>
  <c r="AP19" i="5"/>
  <c r="AM14" i="5"/>
  <c r="AN19" i="5"/>
  <c r="AM19" i="5"/>
  <c r="Y22" i="12"/>
  <c r="T254" i="12"/>
  <c r="X19" i="5" s="1"/>
  <c r="Y95" i="12"/>
  <c r="Y100" i="12"/>
  <c r="X254" i="12"/>
  <c r="AE19" i="5" s="1"/>
  <c r="Y23" i="12"/>
  <c r="Y77" i="12"/>
  <c r="Y102" i="12"/>
  <c r="Y223" i="12"/>
  <c r="Y227" i="12"/>
  <c r="Y89" i="12"/>
  <c r="Y239" i="12"/>
  <c r="Y241" i="12"/>
  <c r="Y245" i="12"/>
  <c r="Y250" i="12"/>
  <c r="Y85" i="12"/>
  <c r="Y91" i="12"/>
  <c r="Y253" i="12"/>
  <c r="Y73" i="12"/>
  <c r="Y79" i="12"/>
  <c r="Y45" i="12"/>
  <c r="Y25" i="12"/>
  <c r="Y36" i="12"/>
  <c r="Y99" i="12"/>
  <c r="Y132" i="30" l="1"/>
  <c r="Y68" i="30"/>
  <c r="Y96" i="30"/>
  <c r="Y256" i="37"/>
  <c r="X262" i="37"/>
  <c r="L262" i="37"/>
  <c r="W21" i="5"/>
  <c r="L30" i="5" s="1"/>
  <c r="AD21" i="5"/>
  <c r="L31" i="5" s="1"/>
  <c r="T262" i="37"/>
  <c r="Y154" i="36"/>
  <c r="H256" i="33"/>
  <c r="G259" i="33" s="1"/>
  <c r="H259" i="33" s="1"/>
  <c r="L256" i="33"/>
  <c r="P256" i="33"/>
  <c r="O259" i="33" s="1"/>
  <c r="P259" i="33" s="1"/>
  <c r="P260" i="33" s="1"/>
  <c r="U20" i="5" s="1"/>
  <c r="U21" i="5" s="1"/>
  <c r="J30" i="5" s="1"/>
  <c r="X256" i="33"/>
  <c r="W259" i="33" s="1"/>
  <c r="X259" i="33" s="1"/>
  <c r="X260" i="33" s="1"/>
  <c r="AI20" i="5" s="1"/>
  <c r="T256" i="33"/>
  <c r="S259" i="33" s="1"/>
  <c r="T259" i="33" s="1"/>
  <c r="T260" i="33" s="1"/>
  <c r="AB20" i="5" s="1"/>
  <c r="AB21" i="5" s="1"/>
  <c r="J31" i="5" s="1"/>
  <c r="Y132" i="33"/>
  <c r="AN16" i="5"/>
  <c r="Y132" i="31"/>
  <c r="Y154" i="31"/>
  <c r="Y218" i="31"/>
  <c r="X256" i="31"/>
  <c r="W259" i="31" s="1"/>
  <c r="X259" i="31" s="1"/>
  <c r="X260" i="31" s="1"/>
  <c r="AG20" i="5" s="1"/>
  <c r="AG21" i="5" s="1"/>
  <c r="H32" i="5" s="1"/>
  <c r="Y68" i="31"/>
  <c r="P256" i="31"/>
  <c r="O259" i="31" s="1"/>
  <c r="P259" i="31" s="1"/>
  <c r="P260" i="31" s="1"/>
  <c r="S20" i="5" s="1"/>
  <c r="S21" i="5" s="1"/>
  <c r="H30" i="5" s="1"/>
  <c r="T256" i="30"/>
  <c r="S259" i="30" s="1"/>
  <c r="T259" i="30" s="1"/>
  <c r="T260" i="30" s="1"/>
  <c r="Y20" i="5" s="1"/>
  <c r="Y21" i="5" s="1"/>
  <c r="G31" i="5" s="1"/>
  <c r="X256" i="30"/>
  <c r="W259" i="30" s="1"/>
  <c r="X259" i="30" s="1"/>
  <c r="X260" i="30" s="1"/>
  <c r="AF20" i="5" s="1"/>
  <c r="AF21" i="5" s="1"/>
  <c r="G32" i="5" s="1"/>
  <c r="H256" i="30"/>
  <c r="G259" i="30" s="1"/>
  <c r="H259" i="30" s="1"/>
  <c r="H260" i="30" s="1"/>
  <c r="D20" i="5" s="1"/>
  <c r="AM16" i="5"/>
  <c r="Y104" i="12"/>
  <c r="H68" i="12"/>
  <c r="C12" i="5" s="1"/>
  <c r="L132" i="12"/>
  <c r="J15" i="5" s="1"/>
  <c r="T256" i="36"/>
  <c r="X256" i="36"/>
  <c r="W259" i="36" s="1"/>
  <c r="X259" i="36" s="1"/>
  <c r="X260" i="36" s="1"/>
  <c r="AJ20" i="5" s="1"/>
  <c r="AJ21" i="5" s="1"/>
  <c r="K32" i="5" s="1"/>
  <c r="L256" i="36"/>
  <c r="K259" i="36" s="1"/>
  <c r="L259" i="36" s="1"/>
  <c r="L260" i="36" s="1"/>
  <c r="O20" i="5" s="1"/>
  <c r="O21" i="5" s="1"/>
  <c r="K29" i="5" s="1"/>
  <c r="Y68" i="36"/>
  <c r="P256" i="36"/>
  <c r="O259" i="36" s="1"/>
  <c r="P259" i="36" s="1"/>
  <c r="P260" i="36" s="1"/>
  <c r="V20" i="5" s="1"/>
  <c r="V21" i="5" s="1"/>
  <c r="K30" i="5" s="1"/>
  <c r="AQ16" i="5"/>
  <c r="AQ18" i="5"/>
  <c r="AQ12" i="5"/>
  <c r="T256" i="32"/>
  <c r="S259" i="32" s="1"/>
  <c r="T259" i="32" s="1"/>
  <c r="T260" i="32" s="1"/>
  <c r="AA20" i="5" s="1"/>
  <c r="AA21" i="5" s="1"/>
  <c r="I31" i="5" s="1"/>
  <c r="P262" i="37"/>
  <c r="G259" i="37"/>
  <c r="H259" i="37" s="1"/>
  <c r="AI12" i="5"/>
  <c r="AP12" i="5" s="1"/>
  <c r="Y68" i="33"/>
  <c r="T68" i="12"/>
  <c r="X68" i="12"/>
  <c r="AE12" i="5" s="1"/>
  <c r="AO16" i="5"/>
  <c r="AN15" i="5"/>
  <c r="Y132" i="36"/>
  <c r="AP18" i="5"/>
  <c r="AP13" i="5"/>
  <c r="Y246" i="31"/>
  <c r="Y246" i="30"/>
  <c r="P96" i="12"/>
  <c r="Q13" i="5" s="1"/>
  <c r="T246" i="12"/>
  <c r="X18" i="5" s="1"/>
  <c r="L246" i="12"/>
  <c r="J18" i="5" s="1"/>
  <c r="X246" i="12"/>
  <c r="AE18" i="5" s="1"/>
  <c r="H246" i="12"/>
  <c r="C18" i="5" s="1"/>
  <c r="Y218" i="12"/>
  <c r="H96" i="12"/>
  <c r="P246" i="12"/>
  <c r="Y154" i="12"/>
  <c r="H132" i="12"/>
  <c r="C15" i="5" s="1"/>
  <c r="H218" i="12"/>
  <c r="L96" i="12"/>
  <c r="J13" i="5" s="1"/>
  <c r="AQ15" i="5"/>
  <c r="AN17" i="5"/>
  <c r="AN18" i="5"/>
  <c r="AP16" i="5"/>
  <c r="AM15" i="5"/>
  <c r="AQ13" i="5"/>
  <c r="AP15" i="5"/>
  <c r="Y96" i="33"/>
  <c r="Y154" i="33"/>
  <c r="AP17" i="5"/>
  <c r="AP14" i="5"/>
  <c r="Y154" i="32"/>
  <c r="Y68" i="32"/>
  <c r="AO12" i="5"/>
  <c r="Y132" i="32"/>
  <c r="AO17" i="5"/>
  <c r="AO18" i="5"/>
  <c r="L12" i="5"/>
  <c r="L256" i="31"/>
  <c r="T256" i="31"/>
  <c r="Y218" i="30"/>
  <c r="Y72" i="12"/>
  <c r="AQ17" i="5"/>
  <c r="Y218" i="36"/>
  <c r="Y246" i="33"/>
  <c r="Y246" i="32"/>
  <c r="X256" i="32"/>
  <c r="L256" i="32"/>
  <c r="AM13" i="5"/>
  <c r="L256" i="30"/>
  <c r="Y228" i="12"/>
  <c r="Y84" i="12"/>
  <c r="Y90" i="12"/>
  <c r="Y240" i="12"/>
  <c r="Y234" i="12"/>
  <c r="Y78" i="12"/>
  <c r="Y35" i="12"/>
  <c r="Y24" i="12"/>
  <c r="Y13" i="12"/>
  <c r="AQ14" i="5"/>
  <c r="Y96" i="36"/>
  <c r="H256" i="36"/>
  <c r="Y246" i="36"/>
  <c r="Y218" i="33"/>
  <c r="Y96" i="32"/>
  <c r="Y218" i="32"/>
  <c r="P256" i="32"/>
  <c r="T13" i="5"/>
  <c r="Y96" i="31"/>
  <c r="AN13" i="5"/>
  <c r="AN14" i="5"/>
  <c r="P256" i="30"/>
  <c r="R18" i="5"/>
  <c r="D17" i="5"/>
  <c r="Y254" i="12"/>
  <c r="Y222" i="12"/>
  <c r="H256" i="32"/>
  <c r="F15" i="5"/>
  <c r="H256" i="31"/>
  <c r="AM12" i="5"/>
  <c r="AL19" i="5"/>
  <c r="AL14" i="5"/>
  <c r="AL16" i="5"/>
  <c r="P262" i="33" l="1"/>
  <c r="X262" i="33"/>
  <c r="Y256" i="33"/>
  <c r="H260" i="33"/>
  <c r="H262" i="33" s="1"/>
  <c r="T262" i="33"/>
  <c r="AI21" i="5"/>
  <c r="J32" i="5" s="1"/>
  <c r="K259" i="33"/>
  <c r="L259" i="33" s="1"/>
  <c r="Y256" i="31"/>
  <c r="Y256" i="30"/>
  <c r="K259" i="30"/>
  <c r="L259" i="30" s="1"/>
  <c r="S259" i="36"/>
  <c r="T259" i="36" s="1"/>
  <c r="T260" i="36" s="1"/>
  <c r="AC20" i="5" s="1"/>
  <c r="AC21" i="5" s="1"/>
  <c r="K31" i="5" s="1"/>
  <c r="X262" i="36"/>
  <c r="P262" i="36"/>
  <c r="L262" i="36"/>
  <c r="G259" i="36"/>
  <c r="H259" i="36" s="1"/>
  <c r="H260" i="37"/>
  <c r="Y259" i="37"/>
  <c r="Y260" i="37" s="1"/>
  <c r="Y262" i="37" s="1"/>
  <c r="T262" i="32"/>
  <c r="W259" i="32"/>
  <c r="X259" i="32" s="1"/>
  <c r="X260" i="32" s="1"/>
  <c r="AH20" i="5" s="1"/>
  <c r="AH21" i="5" s="1"/>
  <c r="O259" i="32"/>
  <c r="P259" i="32" s="1"/>
  <c r="P260" i="32" s="1"/>
  <c r="T20" i="5" s="1"/>
  <c r="T21" i="5" s="1"/>
  <c r="I30" i="5" s="1"/>
  <c r="K259" i="32"/>
  <c r="L259" i="32" s="1"/>
  <c r="L260" i="32" s="1"/>
  <c r="M20" i="5" s="1"/>
  <c r="M21" i="5" s="1"/>
  <c r="I29" i="5" s="1"/>
  <c r="X262" i="31"/>
  <c r="S259" i="31"/>
  <c r="T259" i="31" s="1"/>
  <c r="T260" i="31" s="1"/>
  <c r="Z20" i="5" s="1"/>
  <c r="Z21" i="5" s="1"/>
  <c r="P262" i="31"/>
  <c r="K259" i="31"/>
  <c r="L259" i="31" s="1"/>
  <c r="L260" i="31" s="1"/>
  <c r="L20" i="5" s="1"/>
  <c r="L21" i="5" s="1"/>
  <c r="H29" i="5" s="1"/>
  <c r="G259" i="31"/>
  <c r="H259" i="31" s="1"/>
  <c r="H262" i="30"/>
  <c r="X262" i="30"/>
  <c r="T262" i="30"/>
  <c r="O259" i="30"/>
  <c r="P259" i="30" s="1"/>
  <c r="D21" i="5"/>
  <c r="G28" i="5" s="1"/>
  <c r="G259" i="32"/>
  <c r="H259" i="32" s="1"/>
  <c r="P256" i="12"/>
  <c r="O259" i="12" s="1"/>
  <c r="P259" i="12" s="1"/>
  <c r="P260" i="12" s="1"/>
  <c r="Q20" i="5" s="1"/>
  <c r="Y246" i="12"/>
  <c r="Y96" i="12"/>
  <c r="H256" i="12"/>
  <c r="G259" i="12" s="1"/>
  <c r="AM18" i="5"/>
  <c r="Y256" i="32"/>
  <c r="AN12" i="5"/>
  <c r="T256" i="12"/>
  <c r="X256" i="12"/>
  <c r="W259" i="12" s="1"/>
  <c r="X259" i="12" s="1"/>
  <c r="X260" i="12" s="1"/>
  <c r="AE20" i="5" s="1"/>
  <c r="AE21" i="5" s="1"/>
  <c r="F32" i="5" s="1"/>
  <c r="X12" i="5"/>
  <c r="Y256" i="36"/>
  <c r="AM17" i="5"/>
  <c r="C13" i="5"/>
  <c r="AL13" i="5" s="1"/>
  <c r="AO13" i="5"/>
  <c r="AO15" i="5"/>
  <c r="L260" i="33" l="1"/>
  <c r="N20" i="5" s="1"/>
  <c r="N21" i="5" s="1"/>
  <c r="J29" i="5" s="1"/>
  <c r="Y259" i="33"/>
  <c r="Y260" i="33" s="1"/>
  <c r="Y262" i="33" s="1"/>
  <c r="G20" i="5"/>
  <c r="G21" i="5" s="1"/>
  <c r="J28" i="5" s="1"/>
  <c r="AE23" i="5"/>
  <c r="AE24" i="5" s="1"/>
  <c r="C32" i="5" s="1"/>
  <c r="I32" i="5"/>
  <c r="X23" i="5"/>
  <c r="H31" i="5"/>
  <c r="K20" i="5"/>
  <c r="K21" i="5" s="1"/>
  <c r="G29" i="5" s="1"/>
  <c r="L260" i="30"/>
  <c r="L262" i="30" s="1"/>
  <c r="T262" i="36"/>
  <c r="Y259" i="36"/>
  <c r="Y260" i="36" s="1"/>
  <c r="Y262" i="36" s="1"/>
  <c r="H260" i="36"/>
  <c r="I20" i="5"/>
  <c r="H262" i="37"/>
  <c r="X262" i="32"/>
  <c r="P262" i="32"/>
  <c r="L262" i="32"/>
  <c r="T262" i="31"/>
  <c r="L262" i="31"/>
  <c r="Y259" i="31"/>
  <c r="Y260" i="31" s="1"/>
  <c r="Y262" i="31" s="1"/>
  <c r="H260" i="31"/>
  <c r="P260" i="30"/>
  <c r="Y259" i="30"/>
  <c r="Y260" i="30" s="1"/>
  <c r="Y262" i="30" s="1"/>
  <c r="S259" i="12"/>
  <c r="T259" i="12" s="1"/>
  <c r="T260" i="12" s="1"/>
  <c r="X20" i="5" s="1"/>
  <c r="X21" i="5" s="1"/>
  <c r="F31" i="5" s="1"/>
  <c r="H260" i="32"/>
  <c r="Y259" i="32"/>
  <c r="Y260" i="32" s="1"/>
  <c r="Y262" i="32" s="1"/>
  <c r="H259" i="12"/>
  <c r="Q18" i="5"/>
  <c r="L262" i="33" l="1"/>
  <c r="AP20" i="5"/>
  <c r="AP21" i="5" s="1"/>
  <c r="J33" i="5"/>
  <c r="J23" i="5"/>
  <c r="H20" i="5"/>
  <c r="H262" i="36"/>
  <c r="AR20" i="5"/>
  <c r="AR21" i="5" s="1"/>
  <c r="I21" i="5"/>
  <c r="L28" i="5" s="1"/>
  <c r="L33" i="5" s="1"/>
  <c r="E20" i="5"/>
  <c r="H262" i="31"/>
  <c r="R20" i="5"/>
  <c r="P262" i="30"/>
  <c r="AE22" i="5"/>
  <c r="AF22" i="5"/>
  <c r="AG22" i="5"/>
  <c r="AI22" i="5"/>
  <c r="AH22" i="5"/>
  <c r="AJ22" i="5"/>
  <c r="AK22" i="5"/>
  <c r="T262" i="12"/>
  <c r="X24" i="5"/>
  <c r="C31" i="5" s="1"/>
  <c r="F20" i="5"/>
  <c r="H262" i="32"/>
  <c r="H260" i="12"/>
  <c r="AL18" i="5"/>
  <c r="J17" i="5"/>
  <c r="AQ20" i="5" l="1"/>
  <c r="AQ21" i="5" s="1"/>
  <c r="H21" i="5"/>
  <c r="K28" i="5" s="1"/>
  <c r="K33" i="5" s="1"/>
  <c r="AN20" i="5"/>
  <c r="AN21" i="5" s="1"/>
  <c r="E21" i="5"/>
  <c r="H28" i="5" s="1"/>
  <c r="H33" i="5" s="1"/>
  <c r="R21" i="5"/>
  <c r="AM20" i="5"/>
  <c r="AM21" i="5" s="1"/>
  <c r="AB22" i="5"/>
  <c r="Z22" i="5"/>
  <c r="AD22" i="5"/>
  <c r="AA22" i="5"/>
  <c r="Y22" i="5"/>
  <c r="AC22" i="5"/>
  <c r="X22" i="5"/>
  <c r="AO20" i="5"/>
  <c r="AO21" i="5" s="1"/>
  <c r="F21" i="5"/>
  <c r="I28" i="5" s="1"/>
  <c r="I33" i="5" s="1"/>
  <c r="C20" i="5"/>
  <c r="H262" i="12"/>
  <c r="C17" i="5"/>
  <c r="X262" i="12"/>
  <c r="Q23" i="5" l="1"/>
  <c r="G30" i="5"/>
  <c r="G33" i="5" s="1"/>
  <c r="C23" i="5"/>
  <c r="C24" i="5" s="1"/>
  <c r="C28" i="5" s="1"/>
  <c r="AL23" i="5"/>
  <c r="C21" i="5"/>
  <c r="F28" i="5" s="1"/>
  <c r="AL17" i="5"/>
  <c r="Y56" i="12"/>
  <c r="Y47" i="12"/>
  <c r="Y67" i="12"/>
  <c r="Q12" i="5"/>
  <c r="C22" i="5" l="1"/>
  <c r="D22" i="5"/>
  <c r="I22" i="5"/>
  <c r="H22" i="5"/>
  <c r="Y46" i="12"/>
  <c r="Y115" i="12"/>
  <c r="Y114" i="12" s="1"/>
  <c r="Y125" i="12"/>
  <c r="Y127" i="12"/>
  <c r="Y113" i="12"/>
  <c r="Y108" i="12" s="1"/>
  <c r="Y131" i="12"/>
  <c r="Y121" i="12"/>
  <c r="Q15" i="5"/>
  <c r="Q24" i="5" s="1"/>
  <c r="W22" i="5" s="1"/>
  <c r="Y126" i="12" l="1"/>
  <c r="Y120" i="12"/>
  <c r="AL15" i="5"/>
  <c r="C30" i="5"/>
  <c r="P262" i="12"/>
  <c r="Q21" i="5"/>
  <c r="F30" i="5" s="1"/>
  <c r="G22" i="5"/>
  <c r="Y132" i="12" l="1"/>
  <c r="V22" i="5"/>
  <c r="U22" i="5"/>
  <c r="T22" i="5"/>
  <c r="S22" i="5"/>
  <c r="R22" i="5"/>
  <c r="Q22" i="5"/>
  <c r="E22" i="5"/>
  <c r="F22" i="5"/>
  <c r="AM11" i="5" l="1"/>
  <c r="K11" i="5"/>
  <c r="Y11" i="5"/>
  <c r="R11" i="5"/>
  <c r="AF11" i="5"/>
  <c r="L68" i="12" l="1"/>
  <c r="J12" i="5" s="1"/>
  <c r="Y58" i="12"/>
  <c r="Y57" i="12" l="1"/>
  <c r="Y68" i="12" s="1"/>
  <c r="Y256" i="12" s="1"/>
  <c r="L256" i="12"/>
  <c r="AL12" i="5"/>
  <c r="K259" i="12" l="1"/>
  <c r="L259" i="12" s="1"/>
  <c r="L260" i="12" l="1"/>
  <c r="Y259" i="12"/>
  <c r="Y260" i="12" s="1"/>
  <c r="Y262" i="12" s="1"/>
  <c r="J20" i="5" l="1"/>
  <c r="L262" i="12"/>
  <c r="AL20" i="5" l="1"/>
  <c r="J24" i="5"/>
  <c r="J21" i="5"/>
  <c r="F29" i="5" s="1"/>
  <c r="F33" i="5" s="1"/>
  <c r="J22" i="5" l="1"/>
  <c r="N22" i="5"/>
  <c r="L22" i="5"/>
  <c r="O22" i="5"/>
  <c r="K22" i="5"/>
  <c r="C29" i="5"/>
  <c r="C33" i="5" s="1"/>
  <c r="P22" i="5"/>
  <c r="M22" i="5"/>
  <c r="AL21" i="5"/>
  <c r="AL24" i="5"/>
  <c r="AN22" i="5" l="1"/>
  <c r="AQ22" i="5"/>
  <c r="AO22" i="5"/>
  <c r="AP22" i="5"/>
  <c r="AM22" i="5"/>
  <c r="AR22" i="5"/>
  <c r="AL22" i="5"/>
</calcChain>
</file>

<file path=xl/sharedStrings.xml><?xml version="1.0" encoding="utf-8"?>
<sst xmlns="http://schemas.openxmlformats.org/spreadsheetml/2006/main" count="808" uniqueCount="189">
  <si>
    <t>SEA DREAM BUDGET PRINCIPLES &amp; GUIDANCE</t>
  </si>
  <si>
    <r>
      <rPr>
        <b/>
        <sz val="11"/>
        <color rgb="FF1A906C"/>
        <rFont val="Arial"/>
      </rPr>
      <t xml:space="preserve">General Guidance:
</t>
    </r>
    <r>
      <rPr>
        <sz val="11"/>
        <color rgb="FF000000"/>
        <rFont val="Arial"/>
      </rPr>
      <t xml:space="preserve">This budget must be submitted as part of the full application submission. Information should only be entered into the yellow input cells. If any of the categories/sub categories listed in the template does not apply, leave it blank. The budget must be presented in U.S. Dollars. Refer to the SEA DREAM </t>
    </r>
    <r>
      <rPr>
        <b/>
        <u/>
        <sz val="11"/>
        <color rgb="FF000000"/>
        <rFont val="Arial"/>
      </rPr>
      <t xml:space="preserve">Cost Eligibility Guidance </t>
    </r>
    <r>
      <rPr>
        <sz val="11"/>
        <color rgb="FF000000"/>
        <rFont val="Arial"/>
      </rPr>
      <t>document for more information on cost categories and to ensure all costs meet eligibility requirements.</t>
    </r>
  </si>
  <si>
    <r>
      <t>Provide full budget details in the Consortium</t>
    </r>
    <r>
      <rPr>
        <sz val="11"/>
        <rFont val="Arial"/>
        <family val="2"/>
      </rPr>
      <t xml:space="preserve"> Lead Organisation</t>
    </r>
    <r>
      <rPr>
        <sz val="11"/>
        <color rgb="FF000000"/>
        <rFont val="Arial"/>
        <family val="2"/>
      </rPr>
      <t xml:space="preserve"> and Consortium Member Organisation tabs, including the type of expense, number of units, and unit rate. The </t>
    </r>
    <r>
      <rPr>
        <b/>
        <sz val="11"/>
        <color rgb="FF000000"/>
        <rFont val="Arial"/>
        <family val="2"/>
      </rPr>
      <t>Consortium Budget Overview</t>
    </r>
    <r>
      <rPr>
        <sz val="11"/>
        <color rgb="FF000000"/>
        <rFont val="Arial"/>
        <family val="2"/>
      </rPr>
      <t xml:space="preserve"> tab will then be populated automatically based on the totals entered in each detailed budget tab.</t>
    </r>
  </si>
  <si>
    <r>
      <rPr>
        <b/>
        <sz val="11"/>
        <rFont val="Arial"/>
        <family val="2"/>
      </rPr>
      <t>Green tabs (sheets)</t>
    </r>
    <r>
      <rPr>
        <sz val="11"/>
        <rFont val="Arial"/>
        <family val="2"/>
      </rPr>
      <t xml:space="preserve"> are required to be completed by the applicants</t>
    </r>
  </si>
  <si>
    <r>
      <rPr>
        <b/>
        <sz val="11"/>
        <color rgb="FF1A906C"/>
        <rFont val="Arial"/>
        <family val="2"/>
      </rPr>
      <t>Notes for completing the detail Budget Sheets:</t>
    </r>
    <r>
      <rPr>
        <sz val="11"/>
        <rFont val="Arial"/>
        <family val="2"/>
      </rPr>
      <t xml:space="preserve">
Applicant Internal Budget Classification: These are cost categories within your finance system.
Rows with Totals for Cost Categories and Sub-Categories are locked and should not be edited.
Ensure all new rows are inserted within the existing range so the subtotal updates automatically and stays accurate.
Copy formulas from the row above or below to keep the same formula pattern, formatting and calculations are applied correctly. </t>
    </r>
  </si>
  <si>
    <r>
      <rPr>
        <b/>
        <sz val="11"/>
        <rFont val="Arial"/>
        <family val="2"/>
      </rPr>
      <t>Red tab (sheet)</t>
    </r>
    <r>
      <rPr>
        <sz val="11"/>
        <rFont val="Arial"/>
        <family val="2"/>
      </rPr>
      <t xml:space="preserve"> is locked and will be populated automatically</t>
    </r>
  </si>
  <si>
    <r>
      <rPr>
        <b/>
        <sz val="11"/>
        <color rgb="FF000000"/>
        <rFont val="Arial"/>
      </rPr>
      <t>Yellow cells</t>
    </r>
    <r>
      <rPr>
        <sz val="11"/>
        <color rgb="FF000000"/>
        <rFont val="Arial"/>
      </rPr>
      <t xml:space="preserve"> to be populated by applicants</t>
    </r>
  </si>
  <si>
    <r>
      <rPr>
        <b/>
        <sz val="11"/>
        <rFont val="Arial"/>
        <family val="2"/>
      </rPr>
      <t xml:space="preserve">Grey cells </t>
    </r>
    <r>
      <rPr>
        <sz val="11"/>
        <rFont val="Arial"/>
        <family val="2"/>
      </rPr>
      <t>are formula driven. Ensure to not delete the formula</t>
    </r>
  </si>
  <si>
    <r>
      <rPr>
        <b/>
        <sz val="11"/>
        <rFont val="Arial"/>
        <family val="2"/>
      </rPr>
      <t>Cells with pattern-filled</t>
    </r>
    <r>
      <rPr>
        <sz val="11"/>
        <rFont val="Arial"/>
        <family val="2"/>
      </rPr>
      <t xml:space="preserve"> are not for input</t>
    </r>
  </si>
  <si>
    <t>Application Detail:</t>
  </si>
  <si>
    <r>
      <rPr>
        <b/>
        <sz val="11"/>
        <color rgb="FF1A906C"/>
        <rFont val="Arial"/>
        <family val="2"/>
      </rPr>
      <t xml:space="preserve">
Basic Organisation &amp; Application Information:</t>
    </r>
    <r>
      <rPr>
        <sz val="11"/>
        <color rgb="FF000000"/>
        <rFont val="Arial"/>
        <family val="2"/>
      </rPr>
      <t xml:space="preserve">
* Enter the full legal name of the</t>
    </r>
    <r>
      <rPr>
        <sz val="11"/>
        <rFont val="Arial"/>
        <family val="2"/>
      </rPr>
      <t xml:space="preserve"> lead organisation, names of consortium member organisations and country.</t>
    </r>
    <r>
      <rPr>
        <sz val="11"/>
        <color rgb="FF000000"/>
        <rFont val="Arial"/>
        <family val="2"/>
      </rPr>
      <t xml:space="preserve">
* Provide the SEA DREAM Application ID.
* State the Title of Proposal.
* Indicate the Principal Investigator Name and Position.
* Specify the currency used in the application.
* Enter the organisation’s financial year-end date.
* Provide the total grant length in months.
* Enter the expected grant start date.
</t>
    </r>
  </si>
  <si>
    <r>
      <rPr>
        <b/>
        <sz val="11"/>
        <color rgb="FF1A906C"/>
        <rFont val="Arial"/>
        <family val="2"/>
      </rPr>
      <t>Converstion Rate Assumption:</t>
    </r>
    <r>
      <rPr>
        <b/>
        <sz val="11"/>
        <color rgb="FF000000"/>
        <rFont val="Arial"/>
        <family val="2"/>
      </rPr>
      <t xml:space="preserve">
</t>
    </r>
    <r>
      <rPr>
        <sz val="11"/>
        <color rgb="FF000000"/>
        <rFont val="Arial"/>
        <family val="2"/>
      </rPr>
      <t>* Enter the conversion rate from your local currency to USD.
* Provide the value for 1 USD = [Local Currency Amount].
* Leave blank fields empty only if the rate is not yet available.</t>
    </r>
  </si>
  <si>
    <t xml:space="preserve">Narrative: </t>
  </si>
  <si>
    <r>
      <rPr>
        <b/>
        <sz val="11"/>
        <color rgb="FF1A906C"/>
        <rFont val="Arial"/>
        <family val="2"/>
      </rPr>
      <t>Risks, Dependencies &amp; Uncertainties related to Budget Numbers:</t>
    </r>
    <r>
      <rPr>
        <sz val="11"/>
        <color rgb="FF1A906C"/>
        <rFont val="Arial"/>
        <family val="2"/>
      </rPr>
      <t xml:space="preserve"> </t>
    </r>
    <r>
      <rPr>
        <sz val="11"/>
        <color rgb="FF242424"/>
        <rFont val="Arial"/>
        <family val="2"/>
      </rPr>
      <t>Identify any risks, dependencies, and uncertainties associated with the budget figures that may arise.</t>
    </r>
  </si>
  <si>
    <r>
      <rPr>
        <b/>
        <sz val="11"/>
        <color rgb="FF1A906C"/>
        <rFont val="Arial"/>
        <family val="2"/>
      </rPr>
      <t xml:space="preserve">General Budget Narrative: </t>
    </r>
    <r>
      <rPr>
        <sz val="11"/>
        <color rgb="FF000000"/>
        <rFont val="Arial"/>
        <family val="2"/>
      </rPr>
      <t>Provide a justification for each budget category, explaining what is needed, why it's necessary for the project, and how the cost was calculated.</t>
    </r>
  </si>
  <si>
    <r>
      <rPr>
        <b/>
        <sz val="11"/>
        <color rgb="FF1A906C"/>
        <rFont val="Arial"/>
        <family val="2"/>
      </rPr>
      <t xml:space="preserve">Cost Category Narrative: </t>
    </r>
    <r>
      <rPr>
        <sz val="11"/>
        <color rgb="FF000000"/>
        <rFont val="Arial"/>
        <family val="2"/>
      </rPr>
      <t>For each cost category, explain how the overall costs are derived and how they represent Value for Money (e.g., base figures, calculation)</t>
    </r>
  </si>
  <si>
    <r>
      <rPr>
        <b/>
        <sz val="11"/>
        <color rgb="FF1A906C"/>
        <rFont val="Arial"/>
        <family val="2"/>
      </rPr>
      <t xml:space="preserve">All Staff Posts: </t>
    </r>
    <r>
      <rPr>
        <sz val="11"/>
        <color rgb="FF000000"/>
        <rFont val="Arial"/>
        <family val="2"/>
      </rPr>
      <t>List all staff positions expected to be part of the consortium. Each row should correspond to one individual.</t>
    </r>
  </si>
  <si>
    <t>Cost Categories:</t>
  </si>
  <si>
    <r>
      <rPr>
        <b/>
        <sz val="11"/>
        <color rgb="FF1A906C"/>
        <rFont val="Arial"/>
        <family val="2"/>
      </rPr>
      <t>Staff Costs</t>
    </r>
    <r>
      <rPr>
        <sz val="11"/>
        <color rgb="FF1A906C"/>
        <rFont val="Arial"/>
        <family val="2"/>
      </rPr>
      <t>:</t>
    </r>
    <r>
      <rPr>
        <sz val="11"/>
        <color rgb="FF000000"/>
        <rFont val="Arial"/>
        <family val="2"/>
      </rPr>
      <t xml:space="preserve"> List staff roles and costs for individual personnel separately. Provide the amount of annual starting salary, which should be proportionate to the time individual staff contributes to the award. Staff costs include annual salary inclusive of any locally appropriate statutory obligations and pension scheme costs.</t>
    </r>
  </si>
  <si>
    <r>
      <rPr>
        <b/>
        <sz val="11"/>
        <color rgb="FF1A906C"/>
        <rFont val="Arial"/>
        <family val="2"/>
      </rPr>
      <t>Travel and Subsistance:</t>
    </r>
    <r>
      <rPr>
        <b/>
        <sz val="11"/>
        <color rgb="FF000000"/>
        <rFont val="Arial"/>
        <family val="2"/>
      </rPr>
      <t xml:space="preserve"> </t>
    </r>
    <r>
      <rPr>
        <sz val="11"/>
        <color rgb="FF000000"/>
        <rFont val="Arial"/>
        <family val="2"/>
      </rPr>
      <t>List all domestic and international travel for staff fully or partially employed under the grant or others contributing to the research. Travel costs include accommodation, air travel, ground transfers, meals during travel, visas, and other travel-related expenses. Childcare and any other caring responsibility costs, subsistence/per diem costs can be claimed for staff who work away from employing organisation. In the justification section, include the purpose of the trip along with a detailed breakdown of the associated costs</t>
    </r>
  </si>
  <si>
    <r>
      <rPr>
        <b/>
        <sz val="11"/>
        <color rgb="FF1A906C"/>
        <rFont val="Arial"/>
        <family val="2"/>
      </rPr>
      <t>Material and Consumable:</t>
    </r>
    <r>
      <rPr>
        <sz val="11"/>
        <color rgb="FF000000"/>
        <rFont val="Arial"/>
        <family val="2"/>
      </rPr>
      <t xml:space="preserve"> This section should include costs of material and consumables necessary for carrying out research activities. Provide a high-level breakdown of materials and consumables costs. In the justification for materials and consumables, provide an estimate of the cost for each year.</t>
    </r>
  </si>
  <si>
    <r>
      <rPr>
        <b/>
        <sz val="11"/>
        <color rgb="FF1A906C"/>
        <rFont val="Arial"/>
        <family val="2"/>
      </rPr>
      <t>Equipment</t>
    </r>
    <r>
      <rPr>
        <sz val="11"/>
        <color rgb="FF1A906C"/>
        <rFont val="Arial"/>
        <family val="2"/>
      </rPr>
      <t>:</t>
    </r>
    <r>
      <rPr>
        <sz val="11"/>
        <color rgb="FF000000"/>
        <rFont val="Arial"/>
        <family val="2"/>
      </rPr>
      <t xml:space="preserve"> Cost of equipment can include delivery, installation, maintenance, and training as well as VAT or import duty, if applicable. If a complete piece of specialised equipment costs $150,000 or more and is purchased by or will be located in an organisation based in a High-Income Country, the contribution of at least 25% of the total costs is required from the procuring organisation or another source. 
Maintenance costs for new equipment can be reimbursed. SEA DREAM will cover the maintenance costs in proportion to the share of funding used for the equipment purchase. For example, if the equipment is purchased with 50% SEA DREAM funds and 50% non-SEA DREAM funds, SEA DREAM will provide 50% of the maintenance costs. Maintenance costs for existing equipment older than five years may also be considered, provided they are demonstrably cost-effective.
For computer equipment, the cost of laptop or </t>
    </r>
    <r>
      <rPr>
        <sz val="11"/>
        <rFont val="Arial"/>
        <family val="2"/>
      </rPr>
      <t>desktop</t>
    </r>
    <r>
      <rPr>
        <sz val="11"/>
        <color rgb="FF000000"/>
        <rFont val="Arial"/>
        <family val="2"/>
      </rPr>
      <t xml:space="preserve"> per person will be covered up to the maximum of USD $2,000.</t>
    </r>
  </si>
  <si>
    <r>
      <rPr>
        <b/>
        <sz val="11"/>
        <color rgb="FF1A906C"/>
        <rFont val="Arial"/>
        <family val="2"/>
      </rPr>
      <t>Training and Development</t>
    </r>
    <r>
      <rPr>
        <sz val="11"/>
        <color rgb="FF1A906C"/>
        <rFont val="Arial"/>
        <family val="2"/>
      </rPr>
      <t xml:space="preserve">: </t>
    </r>
    <r>
      <rPr>
        <sz val="11"/>
        <color rgb="FF000000"/>
        <rFont val="Arial"/>
        <family val="2"/>
      </rPr>
      <t>This section covers costs related to professional training and capacity development. Travel costs for participants can also be included if they meet eligibility criteria. Each training must be clearly described in the budget narrative, specifying the purpose, target participants and cost breakdown.</t>
    </r>
  </si>
  <si>
    <r>
      <rPr>
        <b/>
        <sz val="11"/>
        <color rgb="FF1A906C"/>
        <rFont val="Arial"/>
        <family val="2"/>
      </rPr>
      <t xml:space="preserve">Direct Research: </t>
    </r>
    <r>
      <rPr>
        <b/>
        <sz val="11"/>
        <color rgb="FF000000"/>
        <rFont val="Arial"/>
        <family val="2"/>
      </rPr>
      <t xml:space="preserve"> </t>
    </r>
    <r>
      <rPr>
        <sz val="11"/>
        <color rgb="FF000000"/>
        <rFont val="Arial"/>
        <family val="2"/>
      </rPr>
      <t>Direct research includes costs that are specifically associated to a particular research project and are necessary for carrying out its activities. For animal research costs, when a full cost-recovery methodology is applied, the full economic charge-out rates for animal house facilities—excluding building depreciation—will be covered</t>
    </r>
  </si>
  <si>
    <r>
      <rPr>
        <b/>
        <sz val="11"/>
        <color rgb="FF1A906C"/>
        <rFont val="Arial"/>
        <family val="2"/>
      </rPr>
      <t>Outreach and Dessimination:</t>
    </r>
    <r>
      <rPr>
        <b/>
        <sz val="11"/>
        <color rgb="FF000000"/>
        <rFont val="Arial"/>
        <family val="2"/>
      </rPr>
      <t xml:space="preserve"> </t>
    </r>
    <r>
      <rPr>
        <sz val="11"/>
        <color rgb="FF000000"/>
        <rFont val="Arial"/>
        <family val="2"/>
      </rPr>
      <t>This section covers costs related to all communication activities that increase public visibility of the project and distribution of the project's results among relevant stakeholders.</t>
    </r>
  </si>
  <si>
    <r>
      <rPr>
        <b/>
        <sz val="11"/>
        <color rgb="FF1A906C"/>
        <rFont val="Arial"/>
        <family val="2"/>
      </rPr>
      <t>Other costs:</t>
    </r>
    <r>
      <rPr>
        <sz val="11"/>
        <color rgb="FF000000"/>
        <rFont val="Arial"/>
        <family val="2"/>
      </rPr>
      <t xml:space="preserve"> Provide a detailed breakdown of the miscellaneous costs requested. Enter costs that do not fall under any other category in this section.</t>
    </r>
  </si>
  <si>
    <r>
      <rPr>
        <b/>
        <sz val="11"/>
        <color rgb="FF1A906C"/>
        <rFont val="Arial"/>
        <family val="2"/>
      </rPr>
      <t>Overhead costs</t>
    </r>
    <r>
      <rPr>
        <sz val="11"/>
        <color rgb="FF1A906C"/>
        <rFont val="Arial"/>
        <family val="2"/>
      </rPr>
      <t xml:space="preserve">:  </t>
    </r>
    <r>
      <rPr>
        <sz val="11"/>
        <color rgb="FF000000"/>
        <rFont val="Arial"/>
        <family val="2"/>
      </rPr>
      <t>Organisations with an externally validated overhead rate may request contributions based on that validated rate. If an organisation cannot provide an externally validated rate, they must instead submit a letter explaining how the costs were calculated.</t>
    </r>
  </si>
  <si>
    <r>
      <rPr>
        <b/>
        <sz val="11"/>
        <color rgb="FF1A906C"/>
        <rFont val="Arial"/>
        <family val="2"/>
      </rPr>
      <t>Accounting convention for preparation of budget:</t>
    </r>
    <r>
      <rPr>
        <b/>
        <sz val="11"/>
        <color rgb="FF000000"/>
        <rFont val="Arial"/>
        <family val="2"/>
      </rPr>
      <t xml:space="preserve"> </t>
    </r>
    <r>
      <rPr>
        <sz val="11"/>
        <color rgb="FF000000"/>
        <rFont val="Arial"/>
        <family val="2"/>
      </rPr>
      <t xml:space="preserve"> Describe the practices and processes used to prepare the budget to ensure consistency and clarity.</t>
    </r>
  </si>
  <si>
    <t>Version Control</t>
  </si>
  <si>
    <t>Version</t>
  </si>
  <si>
    <t>Description</t>
  </si>
  <si>
    <t>Changes made</t>
  </si>
  <si>
    <t>Basic Organisation &amp; Application Information</t>
  </si>
  <si>
    <t>Lead Organisation Name:</t>
  </si>
  <si>
    <t>Consortium Member Organisations</t>
  </si>
  <si>
    <t>Country:</t>
  </si>
  <si>
    <t>#</t>
  </si>
  <si>
    <t>Organisation Name</t>
  </si>
  <si>
    <t>Country</t>
  </si>
  <si>
    <t>SEA DREAM Application ID (IA-0000000xxx):</t>
  </si>
  <si>
    <t>Title of Proposal:</t>
  </si>
  <si>
    <t>Principal Investigator Name:</t>
  </si>
  <si>
    <t>Principal Investigator Position:</t>
  </si>
  <si>
    <t>Currency of application:</t>
  </si>
  <si>
    <t>USD</t>
  </si>
  <si>
    <t>Organisation financial year-end:</t>
  </si>
  <si>
    <t>(DD/MM/YYYY)</t>
  </si>
  <si>
    <t>Grant Length (months):</t>
  </si>
  <si>
    <t>Grant Expected Start Date:</t>
  </si>
  <si>
    <t>Conversion Rate Assumptions</t>
  </si>
  <si>
    <t xml:space="preserve">Conversion Rate (Local currency to USD) </t>
  </si>
  <si>
    <t xml:space="preserve">Source for FX Rate </t>
  </si>
  <si>
    <t>Notes/Comments</t>
  </si>
  <si>
    <t>USD:Local Currency</t>
  </si>
  <si>
    <t>OANDA</t>
  </si>
  <si>
    <t>[blank]</t>
  </si>
  <si>
    <t>[Blank - to populate]</t>
  </si>
  <si>
    <t>Risks, Dependencies &amp; Uncertainties related to Budget Numbers/Costs</t>
  </si>
  <si>
    <t>Risk/Uncertainity/
Dependency Name</t>
  </si>
  <si>
    <t>Likelihood (low,medium,high)</t>
  </si>
  <si>
    <t>Impact/Cost</t>
  </si>
  <si>
    <t>…</t>
  </si>
  <si>
    <t>General Budget narrative section - for Applicants to populate</t>
  </si>
  <si>
    <t>Explain how (1) Staff Costs are derived and how it represents Value for Money</t>
  </si>
  <si>
    <t>Explain how (2) Travel and Susistence costs are derived and how it represents Value for Money</t>
  </si>
  <si>
    <t>Explain how (3) Materials and Consumables costs are derived and how it represents Value for Money</t>
  </si>
  <si>
    <t>Explain how (4) Equipment costs are derived and how it represents Value for Money</t>
  </si>
  <si>
    <t>Explain how (5) Training and Development costs are derived and how it represents Value for Money</t>
  </si>
  <si>
    <t>Explain how (6) Direct Research costs are derived and how it represents Value for Money</t>
  </si>
  <si>
    <t>Explain how (7) Outreach and Dissemination costs are derived and how it represents Value for Money</t>
  </si>
  <si>
    <t>Explain how (8) Other Costs are derived and how it represents Value for Money</t>
  </si>
  <si>
    <t>Explain how (9) Overheads are derived and how it represents Value for Money</t>
  </si>
  <si>
    <t>Please set out key accounting conventions used to prepare the budget. Finally, please set out the process used to prepare the budget numbers.</t>
  </si>
  <si>
    <t>Please indicate and describe the accounting basis your organisation follows, including whether it is cash-based, accrual-based, modified accrual or other method and how it is applied in financial reporting.</t>
  </si>
  <si>
    <t>All Staff Posts</t>
  </si>
  <si>
    <r>
      <t xml:space="preserve">Staff posts (please amend as required)
</t>
    </r>
    <r>
      <rPr>
        <sz val="11"/>
        <color rgb="FF1A906C"/>
        <rFont val="Arial"/>
        <family val="2"/>
      </rPr>
      <t>List all staff positions expected to be part of the consortium. Each row should correspond to one individual.</t>
    </r>
  </si>
  <si>
    <t>SEA DREAM Funding</t>
  </si>
  <si>
    <t>2027 -2031 - 5 YEAR AWARD</t>
  </si>
  <si>
    <t>Award Year</t>
  </si>
  <si>
    <t>Y1</t>
  </si>
  <si>
    <t>Y2</t>
  </si>
  <si>
    <t>Y3</t>
  </si>
  <si>
    <t>Y4</t>
  </si>
  <si>
    <t>Y5</t>
  </si>
  <si>
    <t>Y1-5</t>
  </si>
  <si>
    <t>Type</t>
  </si>
  <si>
    <t>Budget</t>
  </si>
  <si>
    <t>Period (Calendar Year)</t>
  </si>
  <si>
    <t>2027</t>
  </si>
  <si>
    <t>2028</t>
  </si>
  <si>
    <t>2029</t>
  </si>
  <si>
    <t>2030</t>
  </si>
  <si>
    <t>2031</t>
  </si>
  <si>
    <t>Total for 5 years</t>
  </si>
  <si>
    <t>Organisations</t>
  </si>
  <si>
    <t>Lead</t>
  </si>
  <si>
    <t>CM-1</t>
  </si>
  <si>
    <t>CM-2</t>
  </si>
  <si>
    <t>CM-3</t>
  </si>
  <si>
    <t>CM-4</t>
  </si>
  <si>
    <t>CM-5</t>
  </si>
  <si>
    <t>CM-6</t>
  </si>
  <si>
    <t>(1) STAFF COSTS</t>
  </si>
  <si>
    <t xml:space="preserve">(2) TRAVEL AND SUBSISTENCE </t>
  </si>
  <si>
    <t>(3) MATERIALS AND CONSUMABLES</t>
  </si>
  <si>
    <t xml:space="preserve">(4) EQUIPMENT </t>
  </si>
  <si>
    <t xml:space="preserve">(5) TRAINING AND DEVELOPMENT </t>
  </si>
  <si>
    <t xml:space="preserve">(6) DIRECT RESEARCH </t>
  </si>
  <si>
    <t>(7) OUTREACH AND DISSEMINATION</t>
  </si>
  <si>
    <t xml:space="preserve">(8) OTHER COSTS </t>
  </si>
  <si>
    <t xml:space="preserve">(9) OVERHEADS </t>
  </si>
  <si>
    <t xml:space="preserve">SUB - TOTAL </t>
  </si>
  <si>
    <t>BUDGET %</t>
  </si>
  <si>
    <t>SUB-AWARDS</t>
  </si>
  <si>
    <t>TOTAL BUDGET</t>
  </si>
  <si>
    <t>Consortium Total</t>
  </si>
  <si>
    <t>Total per Organisation</t>
  </si>
  <si>
    <t>Total</t>
  </si>
  <si>
    <t>Year 1</t>
  </si>
  <si>
    <t>Year 2</t>
  </si>
  <si>
    <t>Year 3</t>
  </si>
  <si>
    <t>Year 4</t>
  </si>
  <si>
    <t>Year 5</t>
  </si>
  <si>
    <t>All Year Total</t>
  </si>
  <si>
    <t>Please check if the totals on this page align with the total USD budget figure you have provided in other tabs (Lead Consortium Organisation, Consortium Member Organisations 1-6)</t>
  </si>
  <si>
    <t>Y1 - Y5                          ( 5 Year Award)</t>
  </si>
  <si>
    <t>Cost Category</t>
  </si>
  <si>
    <t>Applicant Internal Budget Classification</t>
  </si>
  <si>
    <t>Full-Time Equivalent (FTE) %</t>
  </si>
  <si>
    <t>#Units</t>
  </si>
  <si>
    <t># Unit Rate</t>
  </si>
  <si>
    <t xml:space="preserve">Total </t>
  </si>
  <si>
    <t>TOTAL</t>
  </si>
  <si>
    <t>Commentary on Costs</t>
  </si>
  <si>
    <t>STAFF COSTS</t>
  </si>
  <si>
    <t xml:space="preserve">Basic salary and Employer's contributions </t>
  </si>
  <si>
    <t xml:space="preserve">Visa, work permit and medical check-up for employment </t>
  </si>
  <si>
    <t xml:space="preserve">Disability-related adjustment support costs </t>
  </si>
  <si>
    <t>Removal and relocation expenses</t>
  </si>
  <si>
    <t>Any Other Staff Cost</t>
  </si>
  <si>
    <t>Total Staff costs</t>
  </si>
  <si>
    <t xml:space="preserve">TRAVEL AND SUBSISTENCE </t>
  </si>
  <si>
    <t xml:space="preserve">Travel costs </t>
  </si>
  <si>
    <t xml:space="preserve">Education and Caring responsibility costs </t>
  </si>
  <si>
    <t xml:space="preserve">Subsistence/per diem costs </t>
  </si>
  <si>
    <t>Any Other Travel and Subsistence related costs</t>
  </si>
  <si>
    <t>Total Travel and Subsistence</t>
  </si>
  <si>
    <t>MATERIALS AND CONSUMABLES</t>
  </si>
  <si>
    <t>Total Materials and Consumables</t>
  </si>
  <si>
    <t xml:space="preserve">EQUIPMENT </t>
  </si>
  <si>
    <t xml:space="preserve">Equipment costs </t>
  </si>
  <si>
    <t xml:space="preserve">Equipment maintenance costs </t>
  </si>
  <si>
    <t>Computing costs</t>
  </si>
  <si>
    <t>Any Other equipment costs</t>
  </si>
  <si>
    <t>Total Equipment</t>
  </si>
  <si>
    <t xml:space="preserve">TRAINING AND DEVELOPMENT </t>
  </si>
  <si>
    <t xml:space="preserve">Continuing professional development costs  </t>
  </si>
  <si>
    <t xml:space="preserve">Research Master’s and PhD fees, and Fellowship </t>
  </si>
  <si>
    <t>Other Training and Development related costs</t>
  </si>
  <si>
    <t>Total Training and Development</t>
  </si>
  <si>
    <t xml:space="preserve">DIRECT RESEARCH </t>
  </si>
  <si>
    <t xml:space="preserve">Animal research costs </t>
  </si>
  <si>
    <t xml:space="preserve">Clinical, epidemiological and qualitative research studies costs </t>
  </si>
  <si>
    <t>Fieldwork costs</t>
  </si>
  <si>
    <t xml:space="preserve">Subject and volunteer expenses </t>
  </si>
  <si>
    <t xml:space="preserve">Communication and data collection devices  </t>
  </si>
  <si>
    <t>Data management and sharing plan costs</t>
  </si>
  <si>
    <t xml:space="preserve">Ethical approval </t>
  </si>
  <si>
    <t>Equipment access charges</t>
  </si>
  <si>
    <t xml:space="preserve">Facility access charges </t>
  </si>
  <si>
    <t>6.10</t>
  </si>
  <si>
    <t>Any Other Direct Research related costs</t>
  </si>
  <si>
    <t>Total Direct Research</t>
  </si>
  <si>
    <t>OUTREACH AND DISSEMINATION</t>
  </si>
  <si>
    <t xml:space="preserve">Open access publication costs (academic papers) </t>
  </si>
  <si>
    <t>Poster costs</t>
  </si>
  <si>
    <t>Public engagement, patient involvement, and dissemination activity costs</t>
  </si>
  <si>
    <t>Any Other Outreach and Dissemination related costs</t>
  </si>
  <si>
    <t>Total Outreach and Dissmination</t>
  </si>
  <si>
    <t xml:space="preserve">OTHER COSTS </t>
  </si>
  <si>
    <t>Total Other Costs</t>
  </si>
  <si>
    <t>TOTAL DIRECT COSTS</t>
  </si>
  <si>
    <t xml:space="preserve">OVERHEADS </t>
  </si>
  <si>
    <t>Total Overheads</t>
  </si>
  <si>
    <t>Consortium Member Organisation Name:</t>
  </si>
  <si>
    <t>Y1 - Y5 ( 5 Year Award)</t>
  </si>
  <si>
    <t xml:space="preserve"> </t>
  </si>
  <si>
    <t>Y1 - Y5                  ( 5 Year Award)</t>
  </si>
  <si>
    <t>Y1 - Y5                 ( 5 Year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</si>
</sst>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_(* #,##0_);_(* \(#,##0\);_(* &quot;-&quot;_);_(@_)"/>
    <numFmt numFmtId="166" formatCode="_(&quot;$&quot;* #,##0.00_);_(&quot;$&quot;* \(#,##0.00\);_(&quot;$&quot;* &quot;-&quot;??_);_(@_)"/>
    <numFmt numFmtId="167" formatCode="_(* #,##0.00_);_(* \(#,##0.00\);_(* &quot;-&quot;??_);_(@_)"/>
    <numFmt numFmtId="168" formatCode="&quot;$&quot;#,##0"/>
    <numFmt numFmtId="169" formatCode="0.0"/>
    <numFmt numFmtId="170" formatCode="0.00%;\-0.00%;\-"/>
    <numFmt numFmtId="171" formatCode="#,##0&quot; &quot;;&quot;(&quot;#,##0&quot;)&quot;;&quot;- &quot;"/>
  </numFmts>
  <fonts count="38" x14ac:knownFonts="1">
    <font>
      <sz val="11"/>
      <color theme="1"/>
      <name val="Calibri"/>
      <family val="2"/>
      <scheme val="minor"/>
    </font>
    <font>
      <sz val="11"/>
      <color theme="1"/>
      <name val="Calibri"/>
      <family val="2"/>
      <scheme val="minor"/>
    </font>
    <font>
      <sz val="10"/>
      <name val="Arial"/>
      <family val="2"/>
    </font>
    <font>
      <b/>
      <sz val="12"/>
      <color theme="1"/>
      <name val="Arial"/>
      <family val="2"/>
    </font>
    <font>
      <sz val="12"/>
      <color theme="1"/>
      <name val="Arial"/>
      <family val="2"/>
    </font>
    <font>
      <sz val="12"/>
      <name val="Arial"/>
      <family val="2"/>
    </font>
    <font>
      <sz val="11"/>
      <name val="Arial"/>
      <family val="2"/>
    </font>
    <font>
      <sz val="11"/>
      <color theme="1"/>
      <name val="Arial"/>
      <family val="2"/>
    </font>
    <font>
      <sz val="11"/>
      <color rgb="FF000000"/>
      <name val="Arial"/>
      <family val="2"/>
    </font>
    <font>
      <b/>
      <sz val="11"/>
      <name val="Arial"/>
      <family val="2"/>
    </font>
    <font>
      <b/>
      <sz val="11"/>
      <color theme="1"/>
      <name val="Calibri"/>
      <family val="2"/>
      <scheme val="minor"/>
    </font>
    <font>
      <b/>
      <sz val="14"/>
      <color theme="0"/>
      <name val="Arial"/>
      <family val="2"/>
    </font>
    <font>
      <b/>
      <sz val="14"/>
      <name val="Arial"/>
      <family val="2"/>
    </font>
    <font>
      <i/>
      <sz val="11"/>
      <color rgb="FFFF0000"/>
      <name val="Arial"/>
      <family val="2"/>
    </font>
    <font>
      <i/>
      <sz val="11"/>
      <name val="Arial"/>
      <family val="2"/>
    </font>
    <font>
      <i/>
      <sz val="11"/>
      <color theme="1"/>
      <name val="Arial"/>
      <family val="2"/>
    </font>
    <font>
      <b/>
      <sz val="12"/>
      <name val="Arial"/>
      <family val="2"/>
    </font>
    <font>
      <b/>
      <sz val="11"/>
      <color rgb="FF008080"/>
      <name val="Arial"/>
      <family val="2"/>
    </font>
    <font>
      <u/>
      <sz val="12"/>
      <name val="Arial"/>
      <family val="2"/>
    </font>
    <font>
      <b/>
      <sz val="11"/>
      <color rgb="FF000000"/>
      <name val="Arial"/>
      <family val="2"/>
    </font>
    <font>
      <sz val="11"/>
      <color rgb="FF242424"/>
      <name val="Arial"/>
      <family val="2"/>
    </font>
    <font>
      <b/>
      <sz val="11"/>
      <color theme="1"/>
      <name val="Arial"/>
      <family val="2"/>
    </font>
    <font>
      <b/>
      <sz val="11"/>
      <color rgb="FF1A906C"/>
      <name val="Arial"/>
      <family val="2"/>
    </font>
    <font>
      <sz val="11"/>
      <color rgb="FF1A906C"/>
      <name val="Arial"/>
      <family val="2"/>
    </font>
    <font>
      <b/>
      <sz val="12"/>
      <color theme="0"/>
      <name val="Arial"/>
      <family val="2"/>
    </font>
    <font>
      <i/>
      <sz val="12"/>
      <color rgb="FFFF0000"/>
      <name val="Arial"/>
      <family val="2"/>
    </font>
    <font>
      <i/>
      <sz val="12"/>
      <name val="Arial"/>
      <family val="2"/>
    </font>
    <font>
      <sz val="12"/>
      <color theme="0"/>
      <name val="Arial"/>
      <family val="2"/>
    </font>
    <font>
      <b/>
      <sz val="12"/>
      <color rgb="FF1A906C"/>
      <name val="Arial"/>
      <family val="2"/>
    </font>
    <font>
      <b/>
      <sz val="16"/>
      <color theme="0"/>
      <name val="Arial"/>
      <family val="2"/>
    </font>
    <font>
      <b/>
      <sz val="12"/>
      <color rgb="FF008080"/>
      <name val="Arial"/>
      <family val="2"/>
    </font>
    <font>
      <i/>
      <sz val="11"/>
      <color rgb="FF008080"/>
      <name val="Arial"/>
      <family val="2"/>
    </font>
    <font>
      <sz val="8"/>
      <name val="Calibri"/>
      <family val="2"/>
      <scheme val="minor"/>
    </font>
    <font>
      <i/>
      <sz val="11"/>
      <color rgb="FF000000"/>
      <name val="Arial"/>
      <family val="2"/>
    </font>
    <font>
      <b/>
      <sz val="11"/>
      <color rgb="FF1A906C"/>
      <name val="Arial"/>
    </font>
    <font>
      <sz val="11"/>
      <color rgb="FF000000"/>
      <name val="Arial"/>
    </font>
    <font>
      <b/>
      <u/>
      <sz val="11"/>
      <color rgb="FF000000"/>
      <name val="Arial"/>
    </font>
    <font>
      <b/>
      <sz val="11"/>
      <color rgb="FF000000"/>
      <name val="Arial"/>
    </font>
  </fonts>
  <fills count="2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1A906C"/>
        <bgColor indexed="64"/>
      </patternFill>
    </fill>
    <fill>
      <patternFill patternType="solid">
        <fgColor rgb="FFFFFFFF"/>
        <bgColor rgb="FFFFFFFF"/>
      </patternFill>
    </fill>
    <fill>
      <patternFill patternType="solid">
        <fgColor rgb="FFDCE6F1"/>
        <bgColor rgb="FFDCE6F1"/>
      </patternFill>
    </fill>
    <fill>
      <patternFill patternType="solid">
        <fgColor rgb="FFC0C0C0"/>
        <bgColor rgb="FFC0C0C0"/>
      </patternFill>
    </fill>
    <fill>
      <patternFill patternType="solid">
        <fgColor theme="0"/>
        <bgColor rgb="FFC0C0C0"/>
      </patternFill>
    </fill>
    <fill>
      <patternFill patternType="solid">
        <fgColor rgb="FF1A906C"/>
        <bgColor rgb="FFDCE6F1"/>
      </patternFill>
    </fill>
    <fill>
      <patternFill patternType="lightUp">
        <bgColor theme="0" tint="-0.34998626667073579"/>
      </patternFill>
    </fill>
    <fill>
      <patternFill patternType="solid">
        <fgColor rgb="FFF8FBB7"/>
        <bgColor indexed="64"/>
      </patternFill>
    </fill>
    <fill>
      <patternFill patternType="solid">
        <fgColor theme="9"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79998168889431442"/>
        <bgColor rgb="FFDCE6F1"/>
      </patternFill>
    </fill>
    <fill>
      <patternFill patternType="solid">
        <fgColor rgb="FFF4F7F6"/>
        <bgColor rgb="FFF4F7F6"/>
      </patternFill>
    </fill>
    <fill>
      <patternFill patternType="solid">
        <fgColor rgb="FFE8F3F0"/>
      </patternFill>
    </fill>
    <fill>
      <patternFill patternType="solid">
        <fgColor rgb="FFF4F7F6"/>
      </patternFill>
    </fill>
    <fill>
      <patternFill patternType="solid">
        <fgColor rgb="FFFFFFFF"/>
        <bgColor indexed="64"/>
      </patternFill>
    </fill>
    <fill>
      <patternFill patternType="solid">
        <fgColor rgb="FFF7F9F9"/>
      </patternFill>
    </fill>
    <fill>
      <patternFill patternType="solid">
        <fgColor theme="2" tint="-9.9978637043366805E-2"/>
        <bgColor indexed="64"/>
      </patternFill>
    </fill>
    <fill>
      <patternFill patternType="solid">
        <fgColor rgb="FFC00000"/>
        <bgColor rgb="FFFFFFFF"/>
      </patternFill>
    </fill>
    <fill>
      <patternFill patternType="solid">
        <fgColor theme="2"/>
        <bgColor rgb="FFF4F7F6"/>
      </patternFill>
    </fill>
  </fills>
  <borders count="162">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hair">
        <color indexed="64"/>
      </left>
      <right style="hair">
        <color indexed="64"/>
      </right>
      <top/>
      <bottom style="hair">
        <color indexed="64"/>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hair">
        <color indexed="64"/>
      </right>
      <top style="hair">
        <color indexed="64"/>
      </top>
      <bottom style="hair">
        <color indexed="64"/>
      </bottom>
      <diagonal/>
    </border>
    <border>
      <left style="hair">
        <color indexed="64"/>
      </left>
      <right style="thin">
        <color rgb="FF000000"/>
      </right>
      <top style="hair">
        <color indexed="64"/>
      </top>
      <bottom style="hair">
        <color indexed="64"/>
      </bottom>
      <diagonal/>
    </border>
    <border>
      <left style="thin">
        <color rgb="FF000000"/>
      </left>
      <right style="hair">
        <color indexed="64"/>
      </right>
      <top style="hair">
        <color indexed="64"/>
      </top>
      <bottom style="thin">
        <color rgb="FF000000"/>
      </bottom>
      <diagonal/>
    </border>
    <border>
      <left style="hair">
        <color indexed="64"/>
      </left>
      <right style="hair">
        <color indexed="64"/>
      </right>
      <top style="hair">
        <color indexed="64"/>
      </top>
      <bottom style="thin">
        <color rgb="FF000000"/>
      </bottom>
      <diagonal/>
    </border>
    <border>
      <left style="hair">
        <color indexed="64"/>
      </left>
      <right style="thin">
        <color rgb="FF000000"/>
      </right>
      <top style="hair">
        <color indexed="64"/>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right/>
      <top style="hair">
        <color rgb="FF000000"/>
      </top>
      <bottom style="hair">
        <color rgb="FF000000"/>
      </bottom>
      <diagonal/>
    </border>
    <border>
      <left style="hair">
        <color indexed="64"/>
      </left>
      <right/>
      <top style="hair">
        <color indexed="64"/>
      </top>
      <bottom style="hair">
        <color indexed="64"/>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rgb="FF000000"/>
      </bottom>
      <diagonal/>
    </border>
    <border>
      <left/>
      <right/>
      <top style="thin">
        <color indexed="64"/>
      </top>
      <bottom style="hair">
        <color rgb="FF000000"/>
      </bottom>
      <diagonal/>
    </border>
    <border>
      <left/>
      <right style="thin">
        <color indexed="64"/>
      </right>
      <top style="thin">
        <color indexed="64"/>
      </top>
      <bottom style="hair">
        <color rgb="FF000000"/>
      </bottom>
      <diagonal/>
    </border>
    <border>
      <left style="thin">
        <color indexed="64"/>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style="thin">
        <color indexed="64"/>
      </bottom>
      <diagonal/>
    </border>
    <border>
      <left/>
      <right/>
      <top style="hair">
        <color rgb="FF000000"/>
      </top>
      <bottom style="thin">
        <color indexed="64"/>
      </bottom>
      <diagonal/>
    </border>
    <border>
      <left/>
      <right style="thin">
        <color indexed="64"/>
      </right>
      <top style="hair">
        <color rgb="FF000000"/>
      </top>
      <bottom style="thin">
        <color indexed="64"/>
      </bottom>
      <diagonal/>
    </border>
    <border>
      <left/>
      <right/>
      <top style="medium">
        <color indexed="64"/>
      </top>
      <bottom style="thin">
        <color indexed="64"/>
      </bottom>
      <diagonal/>
    </border>
    <border>
      <left/>
      <right/>
      <top style="thin">
        <color theme="4" tint="0.39997558519241921"/>
      </top>
      <bottom style="thin">
        <color theme="4" tint="0.39997558519241921"/>
      </bottom>
      <diagonal/>
    </border>
    <border>
      <left style="medium">
        <color indexed="64"/>
      </left>
      <right/>
      <top style="thin">
        <color theme="4" tint="0.39997558519241921"/>
      </top>
      <bottom style="thin">
        <color theme="4" tint="0.3999755851924192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theme="4" tint="0.39997558519241921"/>
      </bottom>
      <diagonal/>
    </border>
    <border>
      <left/>
      <right/>
      <top/>
      <bottom style="thin">
        <color theme="4" tint="0.3999755851924192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right style="thin">
        <color indexed="64"/>
      </right>
      <top/>
      <bottom/>
      <diagonal/>
    </border>
    <border>
      <left/>
      <right/>
      <top style="thin">
        <color theme="4" tint="0.39997558519241921"/>
      </top>
      <bottom/>
      <diagonal/>
    </border>
    <border>
      <left style="medium">
        <color indexed="64"/>
      </left>
      <right/>
      <top style="thin">
        <color theme="4" tint="0.39997558519241921"/>
      </top>
      <bottom/>
      <diagonal/>
    </border>
    <border>
      <left style="thin">
        <color indexed="64"/>
      </left>
      <right style="thin">
        <color indexed="64"/>
      </right>
      <top style="thin">
        <color theme="4" tint="0.39997558519241921"/>
      </top>
      <bottom/>
      <diagonal/>
    </border>
    <border>
      <left style="thin">
        <color indexed="64"/>
      </left>
      <right/>
      <top style="thin">
        <color theme="4" tint="0.39997558519241921"/>
      </top>
      <bottom/>
      <diagonal/>
    </border>
    <border>
      <left/>
      <right style="thin">
        <color indexed="64"/>
      </right>
      <top style="thin">
        <color theme="4" tint="0.39997558519241921"/>
      </top>
      <bottom/>
      <diagonal/>
    </border>
    <border>
      <left/>
      <right style="thin">
        <color indexed="64"/>
      </right>
      <top/>
      <bottom style="thin">
        <color theme="4" tint="0.3999755851924192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theme="4" tint="0.39997558519241921"/>
      </bottom>
      <diagonal/>
    </border>
    <border>
      <left style="thin">
        <color rgb="FFD9E2E1"/>
      </left>
      <right style="thin">
        <color rgb="FFD9E2E1"/>
      </right>
      <top style="thin">
        <color rgb="FFD9E2E1"/>
      </top>
      <bottom style="thin">
        <color rgb="FFD9E2E1"/>
      </bottom>
      <diagonal/>
    </border>
    <border>
      <left/>
      <right style="thin">
        <color rgb="FFD9E2E1"/>
      </right>
      <top style="thin">
        <color rgb="FFD9E2E1"/>
      </top>
      <bottom style="thin">
        <color rgb="FFD9E2E1"/>
      </bottom>
      <diagonal/>
    </border>
    <border>
      <left style="thin">
        <color rgb="FFD9E2E1"/>
      </left>
      <right/>
      <top style="thin">
        <color rgb="FFD9E2E1"/>
      </top>
      <bottom style="thin">
        <color rgb="FFD9E2E1"/>
      </bottom>
      <diagonal/>
    </border>
    <border>
      <left/>
      <right/>
      <top style="thin">
        <color theme="4" tint="0.39997558519241921"/>
      </top>
      <bottom style="thin">
        <color rgb="FF1A906C"/>
      </bottom>
      <diagonal/>
    </border>
    <border>
      <left style="medium">
        <color rgb="FF1A906C"/>
      </left>
      <right/>
      <top style="medium">
        <color rgb="FF1A906C"/>
      </top>
      <bottom style="thin">
        <color theme="4" tint="0.39997558519241921"/>
      </bottom>
      <diagonal/>
    </border>
    <border>
      <left/>
      <right/>
      <top style="medium">
        <color rgb="FF1A906C"/>
      </top>
      <bottom style="thin">
        <color theme="4" tint="0.39997558519241921"/>
      </bottom>
      <diagonal/>
    </border>
    <border>
      <left/>
      <right style="medium">
        <color rgb="FF1A906C"/>
      </right>
      <top style="medium">
        <color rgb="FF1A906C"/>
      </top>
      <bottom style="thin">
        <color theme="4" tint="0.39997558519241921"/>
      </bottom>
      <diagonal/>
    </border>
    <border>
      <left style="medium">
        <color rgb="FF1A906C"/>
      </left>
      <right/>
      <top style="thin">
        <color theme="4" tint="0.39997558519241921"/>
      </top>
      <bottom style="thin">
        <color theme="4" tint="0.39997558519241921"/>
      </bottom>
      <diagonal/>
    </border>
    <border>
      <left/>
      <right style="medium">
        <color rgb="FF1A906C"/>
      </right>
      <top style="thin">
        <color theme="4" tint="0.39997558519241921"/>
      </top>
      <bottom style="thin">
        <color theme="4" tint="0.39997558519241921"/>
      </bottom>
      <diagonal/>
    </border>
    <border>
      <left style="medium">
        <color rgb="FF1A906C"/>
      </left>
      <right style="thin">
        <color rgb="FFD9E2E1"/>
      </right>
      <top style="thin">
        <color rgb="FFD9E2E1"/>
      </top>
      <bottom style="thin">
        <color rgb="FFD9E2E1"/>
      </bottom>
      <diagonal/>
    </border>
    <border>
      <left style="thin">
        <color rgb="FFD9E2E1"/>
      </left>
      <right style="medium">
        <color rgb="FF1A906C"/>
      </right>
      <top style="thin">
        <color rgb="FFD9E2E1"/>
      </top>
      <bottom style="thin">
        <color rgb="FFD9E2E1"/>
      </bottom>
      <diagonal/>
    </border>
    <border>
      <left style="medium">
        <color rgb="FF1A906C"/>
      </left>
      <right/>
      <top/>
      <bottom/>
      <diagonal/>
    </border>
    <border>
      <left/>
      <right style="medium">
        <color rgb="FF1A906C"/>
      </right>
      <top/>
      <bottom/>
      <diagonal/>
    </border>
    <border>
      <left style="medium">
        <color rgb="FF1A906C"/>
      </left>
      <right style="thin">
        <color rgb="FFD9E2E1"/>
      </right>
      <top style="thin">
        <color rgb="FFD9E2E1"/>
      </top>
      <bottom style="medium">
        <color rgb="FF1A906C"/>
      </bottom>
      <diagonal/>
    </border>
    <border>
      <left/>
      <right/>
      <top style="thin">
        <color theme="4" tint="0.39997558519241921"/>
      </top>
      <bottom style="medium">
        <color rgb="FF1A906C"/>
      </bottom>
      <diagonal/>
    </border>
    <border>
      <left/>
      <right style="medium">
        <color rgb="FF1A906C"/>
      </right>
      <top style="thin">
        <color theme="4" tint="0.39997558519241921"/>
      </top>
      <bottom style="medium">
        <color rgb="FF1A906C"/>
      </bottom>
      <diagonal/>
    </border>
    <border>
      <left/>
      <right style="thin">
        <color rgb="FFD9E2E1"/>
      </right>
      <top style="thin">
        <color rgb="FFD9E2E1"/>
      </top>
      <bottom style="thin">
        <color rgb="FF1A906C"/>
      </bottom>
      <diagonal/>
    </border>
    <border>
      <left style="medium">
        <color rgb="FF1A906C"/>
      </left>
      <right style="medium">
        <color rgb="FF1A906C"/>
      </right>
      <top style="medium">
        <color rgb="FF1A906C"/>
      </top>
      <bottom style="thin">
        <color theme="4" tint="0.39997558519241921"/>
      </bottom>
      <diagonal/>
    </border>
    <border>
      <left style="medium">
        <color rgb="FF1A906C"/>
      </left>
      <right style="medium">
        <color rgb="FF1A906C"/>
      </right>
      <top style="thin">
        <color theme="4" tint="0.39997558519241921"/>
      </top>
      <bottom style="thin">
        <color theme="4" tint="0.39997558519241921"/>
      </bottom>
      <diagonal/>
    </border>
    <border>
      <left style="medium">
        <color rgb="FF1A906C"/>
      </left>
      <right style="medium">
        <color rgb="FF1A906C"/>
      </right>
      <top/>
      <bottom/>
      <diagonal/>
    </border>
    <border>
      <left style="medium">
        <color rgb="FF1A906C"/>
      </left>
      <right style="medium">
        <color rgb="FF1A906C"/>
      </right>
      <top style="thin">
        <color rgb="FFD9E2E1"/>
      </top>
      <bottom style="thin">
        <color rgb="FFD9E2E1"/>
      </bottom>
      <diagonal/>
    </border>
    <border>
      <left style="medium">
        <color rgb="FF1A906C"/>
      </left>
      <right style="medium">
        <color rgb="FF1A906C"/>
      </right>
      <top style="thin">
        <color rgb="FFD9E2E1"/>
      </top>
      <bottom style="medium">
        <color rgb="FF1A906C"/>
      </bottom>
      <diagonal/>
    </border>
    <border>
      <left/>
      <right style="thin">
        <color rgb="FFD9E2E1"/>
      </right>
      <top/>
      <bottom style="thin">
        <color rgb="FFD9E2E1"/>
      </bottom>
      <diagonal/>
    </border>
    <border>
      <left style="thin">
        <color rgb="FFD9E2E1"/>
      </left>
      <right/>
      <top/>
      <bottom style="thin">
        <color rgb="FFD9E2E1"/>
      </bottom>
      <diagonal/>
    </border>
    <border>
      <left/>
      <right style="thin">
        <color rgb="FFD9E2E1"/>
      </right>
      <top style="medium">
        <color rgb="FF1A906C"/>
      </top>
      <bottom/>
      <diagonal/>
    </border>
    <border>
      <left style="thin">
        <color rgb="FFD9E2E1"/>
      </left>
      <right/>
      <top style="medium">
        <color rgb="FF1A906C"/>
      </top>
      <bottom/>
      <diagonal/>
    </border>
    <border>
      <left/>
      <right/>
      <top style="hair">
        <color rgb="FF000000"/>
      </top>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medium">
        <color rgb="FF1A906C"/>
      </left>
      <right/>
      <top/>
      <bottom style="thin">
        <color theme="4" tint="0.39997558519241921"/>
      </bottom>
      <diagonal/>
    </border>
    <border>
      <left/>
      <right style="medium">
        <color rgb="FF1A906C"/>
      </right>
      <top/>
      <bottom style="thin">
        <color theme="4" tint="0.3999755851924192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hair">
        <color rgb="FF000000"/>
      </top>
      <bottom style="medium">
        <color indexed="64"/>
      </bottom>
      <diagonal/>
    </border>
    <border>
      <left style="thin">
        <color rgb="FF000000"/>
      </left>
      <right/>
      <top style="hair">
        <color indexed="64"/>
      </top>
      <bottom style="hair">
        <color rgb="FF000000"/>
      </bottom>
      <diagonal/>
    </border>
    <border>
      <left/>
      <right/>
      <top style="hair">
        <color indexed="64"/>
      </top>
      <bottom style="hair">
        <color rgb="FF000000"/>
      </bottom>
      <diagonal/>
    </border>
    <border>
      <left/>
      <right style="thin">
        <color rgb="FF000000"/>
      </right>
      <top style="hair">
        <color indexed="64"/>
      </top>
      <bottom style="hair">
        <color rgb="FF000000"/>
      </bottom>
      <diagonal/>
    </border>
    <border>
      <left style="thin">
        <color rgb="FF000000"/>
      </left>
      <right style="thin">
        <color indexed="64"/>
      </right>
      <top style="hair">
        <color indexed="64"/>
      </top>
      <bottom/>
      <diagonal/>
    </border>
    <border>
      <left style="thin">
        <color rgb="FF000000"/>
      </left>
      <right style="thin">
        <color indexed="64"/>
      </right>
      <top/>
      <bottom/>
      <diagonal/>
    </border>
    <border>
      <left style="thin">
        <color rgb="FF000000"/>
      </left>
      <right style="thin">
        <color indexed="64"/>
      </right>
      <top/>
      <bottom style="hair">
        <color indexed="64"/>
      </bottom>
      <diagonal/>
    </border>
    <border>
      <left style="thin">
        <color rgb="FFD9E2E1"/>
      </left>
      <right style="thin">
        <color rgb="FFD9E2E1"/>
      </right>
      <top/>
      <bottom style="thin">
        <color rgb="FFD9E2E1"/>
      </bottom>
      <diagonal/>
    </border>
    <border>
      <left style="thin">
        <color theme="4" tint="0.79998168889431442"/>
      </left>
      <right style="thin">
        <color rgb="FFD9E2E1"/>
      </right>
      <top style="thin">
        <color theme="4" tint="0.39997558519241921"/>
      </top>
      <bottom style="thin">
        <color theme="4" tint="0.39997558519241921"/>
      </bottom>
      <diagonal/>
    </border>
    <border>
      <left style="medium">
        <color rgb="FF1A906C"/>
      </left>
      <right style="thin">
        <color theme="4" tint="0.79998168889431442"/>
      </right>
      <top style="thin">
        <color theme="4" tint="0.39997558519241921"/>
      </top>
      <bottom style="thin">
        <color theme="4" tint="0.39997558519241921"/>
      </bottom>
      <diagonal/>
    </border>
    <border>
      <left style="thin">
        <color rgb="FFD9E2E1"/>
      </left>
      <right style="thin">
        <color rgb="FFD9E2E1"/>
      </right>
      <top style="thin">
        <color theme="4" tint="0.79998168889431442"/>
      </top>
      <bottom style="thin">
        <color rgb="FFD9E2E1"/>
      </bottom>
      <diagonal/>
    </border>
    <border>
      <left style="thin">
        <color theme="4" tint="0.79998168889431442"/>
      </left>
      <right/>
      <top style="thin">
        <color theme="4" tint="0.39997558519241921"/>
      </top>
      <bottom style="thin">
        <color theme="4" tint="0.39997558519241921"/>
      </bottom>
      <diagonal/>
    </border>
    <border>
      <left style="thin">
        <color theme="4" tint="0.79998168889431442"/>
      </left>
      <right style="thin">
        <color theme="4" tint="0.79998168889431442"/>
      </right>
      <top style="thin">
        <color theme="4" tint="0.39997558519241921"/>
      </top>
      <bottom style="thin">
        <color theme="4" tint="0.39997558519241921"/>
      </bottom>
      <diagonal/>
    </border>
    <border>
      <left style="thin">
        <color theme="4" tint="0.79998168889431442"/>
      </left>
      <right style="medium">
        <color rgb="FF1A906C"/>
      </right>
      <top style="thin">
        <color theme="4" tint="0.39997558519241921"/>
      </top>
      <bottom style="thin">
        <color theme="4" tint="0.39997558519241921"/>
      </bottom>
      <diagonal/>
    </border>
    <border>
      <left/>
      <right style="thin">
        <color rgb="FF000000"/>
      </right>
      <top style="hair">
        <color indexed="64"/>
      </top>
      <bottom style="hair">
        <color indexed="64"/>
      </bottom>
      <diagonal/>
    </border>
    <border>
      <left style="thin">
        <color rgb="FF000000"/>
      </left>
      <right/>
      <top style="dotted">
        <color rgb="FF000000"/>
      </top>
      <bottom style="medium">
        <color indexed="64"/>
      </bottom>
      <diagonal/>
    </border>
    <border>
      <left/>
      <right/>
      <top style="dotted">
        <color rgb="FF000000"/>
      </top>
      <bottom style="medium">
        <color indexed="64"/>
      </bottom>
      <diagonal/>
    </border>
    <border>
      <left/>
      <right style="thin">
        <color rgb="FF000000"/>
      </right>
      <top style="dotted">
        <color rgb="FF000000"/>
      </top>
      <bottom style="medium">
        <color indexed="64"/>
      </bottom>
      <diagonal/>
    </border>
    <border>
      <left style="dotted">
        <color rgb="FF000000"/>
      </left>
      <right/>
      <top style="dotted">
        <color rgb="FF000000"/>
      </top>
      <bottom style="medium">
        <color indexed="64"/>
      </bottom>
      <diagonal/>
    </border>
    <border>
      <left style="dotted">
        <color rgb="FF000000"/>
      </left>
      <right style="dotted">
        <color rgb="FF000000"/>
      </right>
      <top style="dotted">
        <color rgb="FF000000"/>
      </top>
      <bottom style="medium">
        <color indexed="64"/>
      </bottom>
      <diagonal/>
    </border>
    <border>
      <left/>
      <right style="dotted">
        <color rgb="FF000000"/>
      </right>
      <top style="dotted">
        <color rgb="FF000000"/>
      </top>
      <bottom style="medium">
        <color indexed="64"/>
      </bottom>
      <diagonal/>
    </border>
    <border>
      <left style="thin">
        <color rgb="FF000000"/>
      </left>
      <right style="hair">
        <color indexed="64"/>
      </right>
      <top/>
      <bottom style="hair">
        <color indexed="64"/>
      </bottom>
      <diagonal/>
    </border>
    <border>
      <left style="medium">
        <color rgb="FF1A906C"/>
      </left>
      <right style="medium">
        <color rgb="FF1A906C"/>
      </right>
      <top style="thin">
        <color theme="4" tint="0.39997558519241921"/>
      </top>
      <bottom/>
      <diagonal/>
    </border>
    <border>
      <left style="medium">
        <color rgb="FF1A906C"/>
      </left>
      <right style="medium">
        <color rgb="FF1A906C"/>
      </right>
      <top/>
      <bottom style="thin">
        <color theme="4" tint="0.39997558519241921"/>
      </bottom>
      <diagonal/>
    </border>
    <border>
      <left/>
      <right/>
      <top style="thin">
        <color rgb="FF000000"/>
      </top>
      <bottom style="hair">
        <color indexed="64"/>
      </bottom>
      <diagonal/>
    </border>
    <border>
      <left style="thin">
        <color rgb="FF000000"/>
      </left>
      <right/>
      <top style="thin">
        <color rgb="FF000000"/>
      </top>
      <bottom style="hair">
        <color indexed="64"/>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indexed="64"/>
      </top>
      <bottom style="hair">
        <color indexed="64"/>
      </bottom>
      <diagonal/>
    </border>
    <border>
      <left style="thin">
        <color rgb="FF000000"/>
      </left>
      <right/>
      <top style="medium">
        <color indexed="64"/>
      </top>
      <bottom style="hair">
        <color indexed="64"/>
      </bottom>
      <diagonal/>
    </border>
    <border>
      <left/>
      <right/>
      <top style="medium">
        <color indexed="64"/>
      </top>
      <bottom style="hair">
        <color indexed="64"/>
      </bottom>
      <diagonal/>
    </border>
    <border>
      <left/>
      <right style="thin">
        <color rgb="FF000000"/>
      </right>
      <top style="medium">
        <color indexed="64"/>
      </top>
      <bottom style="hair">
        <color indexed="64"/>
      </bottom>
      <diagonal/>
    </border>
    <border>
      <left/>
      <right/>
      <top style="hair">
        <color indexed="64"/>
      </top>
      <bottom style="medium">
        <color indexed="64"/>
      </bottom>
      <diagonal/>
    </border>
  </borders>
  <cellStyleXfs count="5">
    <xf numFmtId="0" fontId="0" fillId="0" borderId="0"/>
    <xf numFmtId="167" fontId="1" fillId="0" borderId="0" applyFont="0" applyFill="0" applyBorder="0" applyAlignment="0" applyProtection="0"/>
    <xf numFmtId="9" fontId="1" fillId="0" borderId="0" applyFont="0" applyFill="0" applyBorder="0" applyAlignment="0" applyProtection="0"/>
    <xf numFmtId="0" fontId="2" fillId="0" borderId="0"/>
    <xf numFmtId="166" fontId="2" fillId="0" borderId="0" applyFont="0" applyFill="0" applyBorder="0" applyAlignment="0" applyProtection="0"/>
  </cellStyleXfs>
  <cellXfs count="459">
    <xf numFmtId="0" fontId="0" fillId="0" borderId="0" xfId="0"/>
    <xf numFmtId="0" fontId="7" fillId="0" borderId="0" xfId="0" applyFont="1"/>
    <xf numFmtId="0" fontId="0" fillId="6" borderId="0" xfId="0" applyFill="1"/>
    <xf numFmtId="0" fontId="0" fillId="7" borderId="6" xfId="0" applyFill="1" applyBorder="1" applyAlignment="1">
      <alignment horizontal="right" vertical="top"/>
    </xf>
    <xf numFmtId="0" fontId="17" fillId="9" borderId="0" xfId="0" applyFont="1" applyFill="1" applyAlignment="1">
      <alignment horizontal="left"/>
    </xf>
    <xf numFmtId="0" fontId="10" fillId="6" borderId="0" xfId="0" applyFont="1" applyFill="1"/>
    <xf numFmtId="0" fontId="17" fillId="8" borderId="7" xfId="0" applyFont="1" applyFill="1" applyBorder="1" applyAlignment="1">
      <alignment horizontal="left"/>
    </xf>
    <xf numFmtId="0" fontId="17" fillId="8" borderId="3" xfId="0" applyFont="1" applyFill="1" applyBorder="1" applyAlignment="1">
      <alignment horizontal="left"/>
    </xf>
    <xf numFmtId="0" fontId="17" fillId="0" borderId="0" xfId="0" applyFont="1" applyAlignment="1">
      <alignment horizontal="left"/>
    </xf>
    <xf numFmtId="167" fontId="5" fillId="12" borderId="0" xfId="1" applyFont="1" applyFill="1" applyAlignment="1" applyProtection="1">
      <alignment horizontal="center"/>
      <protection locked="0"/>
    </xf>
    <xf numFmtId="167" fontId="5" fillId="12" borderId="0" xfId="1" applyFont="1" applyFill="1" applyBorder="1" applyAlignment="1" applyProtection="1">
      <alignment horizontal="center"/>
      <protection locked="0"/>
    </xf>
    <xf numFmtId="0" fontId="0" fillId="7" borderId="26" xfId="0" applyFill="1" applyBorder="1" applyAlignment="1">
      <alignment horizontal="right" vertical="top"/>
    </xf>
    <xf numFmtId="0" fontId="20" fillId="15" borderId="36" xfId="0" applyFont="1" applyFill="1" applyBorder="1" applyAlignment="1">
      <alignment vertical="top"/>
    </xf>
    <xf numFmtId="0" fontId="8" fillId="15" borderId="30" xfId="0" applyFont="1" applyFill="1" applyBorder="1" applyAlignment="1">
      <alignment horizontal="left" vertical="center" wrapText="1"/>
    </xf>
    <xf numFmtId="0" fontId="8" fillId="15" borderId="37" xfId="0" applyFont="1" applyFill="1" applyBorder="1" applyAlignment="1">
      <alignment horizontal="left" vertical="center" wrapText="1"/>
    </xf>
    <xf numFmtId="0" fontId="8" fillId="15" borderId="36" xfId="0" applyFont="1" applyFill="1" applyBorder="1" applyAlignment="1">
      <alignment vertical="top"/>
    </xf>
    <xf numFmtId="0" fontId="8" fillId="15" borderId="29" xfId="0" applyFont="1" applyFill="1" applyBorder="1" applyAlignment="1">
      <alignment horizontal="left" vertical="center" wrapText="1"/>
    </xf>
    <xf numFmtId="0" fontId="8" fillId="15" borderId="28" xfId="0" applyFont="1" applyFill="1" applyBorder="1" applyAlignment="1">
      <alignment horizontal="left" vertical="center" wrapText="1"/>
    </xf>
    <xf numFmtId="0" fontId="8" fillId="15" borderId="31" xfId="0" applyFont="1" applyFill="1" applyBorder="1" applyAlignment="1">
      <alignment horizontal="left" vertical="center" wrapText="1"/>
    </xf>
    <xf numFmtId="0" fontId="0" fillId="0" borderId="6" xfId="0" applyBorder="1" applyAlignment="1">
      <alignment horizontal="right" vertical="top"/>
    </xf>
    <xf numFmtId="169" fontId="7" fillId="0" borderId="0" xfId="0" applyNumberFormat="1" applyFont="1"/>
    <xf numFmtId="0" fontId="8" fillId="0" borderId="0" xfId="0" applyFont="1"/>
    <xf numFmtId="0" fontId="19" fillId="0" borderId="4" xfId="0" applyFont="1" applyBorder="1"/>
    <xf numFmtId="0" fontId="21" fillId="0" borderId="4" xfId="0" applyFont="1" applyBorder="1"/>
    <xf numFmtId="0" fontId="7" fillId="13" borderId="13" xfId="0" applyFont="1" applyFill="1" applyBorder="1"/>
    <xf numFmtId="0" fontId="7" fillId="13" borderId="14" xfId="0" applyFont="1" applyFill="1" applyBorder="1"/>
    <xf numFmtId="0" fontId="7" fillId="13" borderId="15" xfId="0" applyFont="1" applyFill="1" applyBorder="1"/>
    <xf numFmtId="0" fontId="7" fillId="12" borderId="13" xfId="0" applyFont="1" applyFill="1" applyBorder="1"/>
    <xf numFmtId="0" fontId="7" fillId="12" borderId="14" xfId="0" applyFont="1" applyFill="1" applyBorder="1"/>
    <xf numFmtId="0" fontId="7" fillId="12" borderId="15" xfId="0" applyFont="1" applyFill="1" applyBorder="1"/>
    <xf numFmtId="0" fontId="7" fillId="12" borderId="16" xfId="0" applyFont="1" applyFill="1" applyBorder="1"/>
    <xf numFmtId="0" fontId="7" fillId="12" borderId="17" xfId="0" applyFont="1" applyFill="1" applyBorder="1"/>
    <xf numFmtId="0" fontId="7" fillId="12" borderId="18" xfId="0" applyFont="1" applyFill="1" applyBorder="1"/>
    <xf numFmtId="0" fontId="8" fillId="12" borderId="38" xfId="0" applyFont="1" applyFill="1" applyBorder="1"/>
    <xf numFmtId="0" fontId="8" fillId="12" borderId="14" xfId="0" applyFont="1" applyFill="1" applyBorder="1" applyAlignment="1">
      <alignment wrapText="1"/>
    </xf>
    <xf numFmtId="0" fontId="8" fillId="12" borderId="14" xfId="0" applyFont="1" applyFill="1" applyBorder="1"/>
    <xf numFmtId="0" fontId="8" fillId="12" borderId="39" xfId="0" applyFont="1" applyFill="1" applyBorder="1"/>
    <xf numFmtId="0" fontId="8" fillId="12" borderId="40" xfId="0" applyFont="1" applyFill="1" applyBorder="1"/>
    <xf numFmtId="0" fontId="8" fillId="12" borderId="41" xfId="0" applyFont="1" applyFill="1" applyBorder="1"/>
    <xf numFmtId="0" fontId="8" fillId="12" borderId="42" xfId="0" applyFont="1" applyFill="1" applyBorder="1"/>
    <xf numFmtId="0" fontId="8" fillId="12" borderId="54" xfId="0" applyFont="1" applyFill="1" applyBorder="1"/>
    <xf numFmtId="0" fontId="8" fillId="12" borderId="55" xfId="0" applyFont="1" applyFill="1" applyBorder="1"/>
    <xf numFmtId="0" fontId="8" fillId="12" borderId="56" xfId="0" applyFont="1" applyFill="1" applyBorder="1"/>
    <xf numFmtId="0" fontId="8" fillId="12" borderId="57" xfId="0" applyFont="1" applyFill="1" applyBorder="1"/>
    <xf numFmtId="0" fontId="8" fillId="12" borderId="48" xfId="0" applyFont="1" applyFill="1" applyBorder="1"/>
    <xf numFmtId="0" fontId="8" fillId="12" borderId="58" xfId="0" applyFont="1" applyFill="1" applyBorder="1"/>
    <xf numFmtId="0" fontId="8" fillId="12" borderId="59" xfId="0" applyFont="1" applyFill="1" applyBorder="1"/>
    <xf numFmtId="0" fontId="8" fillId="12" borderId="60" xfId="0" applyFont="1" applyFill="1" applyBorder="1"/>
    <xf numFmtId="0" fontId="8" fillId="12" borderId="61" xfId="0" applyFont="1" applyFill="1" applyBorder="1"/>
    <xf numFmtId="0" fontId="5" fillId="2" borderId="11" xfId="3" applyFont="1" applyFill="1" applyBorder="1" applyProtection="1">
      <protection locked="0"/>
    </xf>
    <xf numFmtId="0" fontId="5" fillId="0" borderId="0" xfId="3" applyFont="1" applyProtection="1">
      <protection locked="0"/>
    </xf>
    <xf numFmtId="0" fontId="5" fillId="2" borderId="4" xfId="3" applyFont="1" applyFill="1" applyBorder="1" applyProtection="1">
      <protection locked="0"/>
    </xf>
    <xf numFmtId="0" fontId="5" fillId="0" borderId="0" xfId="3" applyFont="1" applyAlignment="1" applyProtection="1">
      <alignment horizontal="left"/>
      <protection locked="0"/>
    </xf>
    <xf numFmtId="0" fontId="5" fillId="0" borderId="0" xfId="3" applyFont="1" applyAlignment="1" applyProtection="1">
      <alignment horizontal="center"/>
      <protection locked="0"/>
    </xf>
    <xf numFmtId="164" fontId="5" fillId="0" borderId="0" xfId="1" applyNumberFormat="1" applyFont="1" applyAlignment="1" applyProtection="1">
      <alignment horizontal="left"/>
      <protection locked="0"/>
    </xf>
    <xf numFmtId="167" fontId="5" fillId="0" borderId="0" xfId="1" applyFont="1" applyAlignment="1" applyProtection="1">
      <alignment horizontal="left"/>
      <protection locked="0"/>
    </xf>
    <xf numFmtId="164" fontId="5" fillId="0" borderId="0" xfId="3" applyNumberFormat="1" applyFont="1" applyAlignment="1" applyProtection="1">
      <alignment horizontal="left"/>
      <protection locked="0"/>
    </xf>
    <xf numFmtId="0" fontId="5" fillId="0" borderId="0" xfId="3" applyFont="1" applyAlignment="1" applyProtection="1">
      <alignment horizontal="left" wrapText="1"/>
      <protection locked="0"/>
    </xf>
    <xf numFmtId="164" fontId="5" fillId="0" borderId="0" xfId="3" applyNumberFormat="1" applyFont="1" applyAlignment="1" applyProtection="1">
      <alignment horizontal="left" wrapText="1"/>
      <protection locked="0"/>
    </xf>
    <xf numFmtId="167" fontId="5" fillId="0" borderId="0" xfId="1" applyFont="1" applyAlignment="1" applyProtection="1">
      <alignment horizontal="left" wrapText="1"/>
      <protection locked="0"/>
    </xf>
    <xf numFmtId="164" fontId="5" fillId="0" borderId="0" xfId="1" applyNumberFormat="1" applyFont="1" applyProtection="1">
      <protection locked="0"/>
    </xf>
    <xf numFmtId="167" fontId="5" fillId="0" borderId="0" xfId="1" applyFont="1" applyProtection="1">
      <protection locked="0"/>
    </xf>
    <xf numFmtId="164" fontId="5" fillId="0" borderId="0" xfId="3" applyNumberFormat="1" applyFont="1" applyProtection="1">
      <protection locked="0"/>
    </xf>
    <xf numFmtId="0" fontId="16" fillId="0" borderId="0" xfId="3" applyFont="1" applyAlignment="1" applyProtection="1">
      <alignment horizontal="left"/>
      <protection locked="0"/>
    </xf>
    <xf numFmtId="0" fontId="16" fillId="0" borderId="0" xfId="3" applyFont="1" applyProtection="1">
      <protection locked="0"/>
    </xf>
    <xf numFmtId="0" fontId="18" fillId="0" borderId="10" xfId="3" applyFont="1" applyBorder="1" applyAlignment="1" applyProtection="1">
      <alignment horizontal="center" vertical="center"/>
      <protection locked="0"/>
    </xf>
    <xf numFmtId="0" fontId="18" fillId="0" borderId="0" xfId="3" applyFont="1" applyAlignment="1" applyProtection="1">
      <alignment horizontal="center" vertical="center"/>
      <protection locked="0"/>
    </xf>
    <xf numFmtId="167" fontId="16" fillId="0" borderId="0" xfId="1" applyFont="1" applyFill="1" applyBorder="1" applyProtection="1">
      <protection locked="0"/>
    </xf>
    <xf numFmtId="0" fontId="5" fillId="0" borderId="66" xfId="3" applyFont="1" applyBorder="1" applyProtection="1">
      <protection locked="0"/>
    </xf>
    <xf numFmtId="0" fontId="16" fillId="0" borderId="0" xfId="3" applyFont="1" applyAlignment="1" applyProtection="1">
      <alignment horizontal="center"/>
      <protection locked="0"/>
    </xf>
    <xf numFmtId="167" fontId="5" fillId="14" borderId="68" xfId="1" applyFont="1" applyFill="1" applyBorder="1" applyProtection="1">
      <protection locked="0"/>
    </xf>
    <xf numFmtId="0" fontId="16" fillId="0" borderId="25" xfId="3" applyFont="1" applyBorder="1" applyProtection="1">
      <protection locked="0"/>
    </xf>
    <xf numFmtId="0" fontId="16" fillId="0" borderId="19" xfId="3" applyFont="1" applyBorder="1" applyAlignment="1" applyProtection="1">
      <alignment horizontal="center"/>
      <protection locked="0"/>
    </xf>
    <xf numFmtId="167" fontId="16" fillId="0" borderId="19" xfId="1" applyFont="1" applyFill="1" applyBorder="1" applyProtection="1">
      <protection locked="0"/>
    </xf>
    <xf numFmtId="167" fontId="5" fillId="14" borderId="86" xfId="1" applyFont="1" applyFill="1" applyBorder="1" applyProtection="1">
      <protection locked="0"/>
    </xf>
    <xf numFmtId="0" fontId="16" fillId="0" borderId="72" xfId="3" applyFont="1" applyBorder="1" applyProtection="1">
      <protection locked="0"/>
    </xf>
    <xf numFmtId="167" fontId="5" fillId="14" borderId="73" xfId="1" applyFont="1" applyFill="1" applyBorder="1" applyProtection="1">
      <protection locked="0"/>
    </xf>
    <xf numFmtId="167" fontId="16" fillId="0" borderId="87" xfId="1" applyFont="1" applyBorder="1" applyProtection="1">
      <protection locked="0"/>
    </xf>
    <xf numFmtId="0" fontId="18" fillId="2" borderId="11" xfId="3" applyFont="1" applyFill="1" applyBorder="1" applyAlignment="1" applyProtection="1">
      <alignment horizontal="center" vertical="center" wrapText="1"/>
      <protection locked="0"/>
    </xf>
    <xf numFmtId="0" fontId="16" fillId="0" borderId="64" xfId="3" applyFont="1" applyBorder="1" applyAlignment="1" applyProtection="1">
      <alignment horizontal="center"/>
      <protection locked="0"/>
    </xf>
    <xf numFmtId="0" fontId="16" fillId="0" borderId="63" xfId="3" applyFont="1" applyBorder="1" applyProtection="1">
      <protection locked="0"/>
    </xf>
    <xf numFmtId="0" fontId="16" fillId="0" borderId="67" xfId="3" applyFont="1" applyBorder="1" applyProtection="1">
      <protection locked="0"/>
    </xf>
    <xf numFmtId="0" fontId="16" fillId="0" borderId="63" xfId="3" applyFont="1" applyBorder="1" applyAlignment="1" applyProtection="1">
      <alignment horizontal="center"/>
      <protection locked="0"/>
    </xf>
    <xf numFmtId="164" fontId="16" fillId="0" borderId="63" xfId="1" applyNumberFormat="1" applyFont="1" applyBorder="1" applyProtection="1">
      <protection locked="0"/>
    </xf>
    <xf numFmtId="167" fontId="5" fillId="14" borderId="63" xfId="1" applyFont="1" applyFill="1" applyBorder="1" applyProtection="1">
      <protection locked="0"/>
    </xf>
    <xf numFmtId="0" fontId="16" fillId="0" borderId="74" xfId="3" applyFont="1" applyBorder="1" applyProtection="1">
      <protection locked="0"/>
    </xf>
    <xf numFmtId="167" fontId="16" fillId="0" borderId="67" xfId="1" applyFont="1" applyBorder="1" applyProtection="1">
      <protection locked="0"/>
    </xf>
    <xf numFmtId="0" fontId="3" fillId="2" borderId="11" xfId="3" applyFont="1" applyFill="1" applyBorder="1" applyProtection="1">
      <protection locked="0"/>
    </xf>
    <xf numFmtId="0" fontId="5" fillId="12" borderId="64" xfId="3" applyFont="1" applyFill="1" applyBorder="1" applyAlignment="1" applyProtection="1">
      <alignment horizontal="center"/>
      <protection locked="0"/>
    </xf>
    <xf numFmtId="0" fontId="5" fillId="12" borderId="63" xfId="3" applyFont="1" applyFill="1" applyBorder="1" applyAlignment="1" applyProtection="1">
      <alignment horizontal="center"/>
      <protection locked="0"/>
    </xf>
    <xf numFmtId="0" fontId="5" fillId="12" borderId="63" xfId="3" applyFont="1" applyFill="1" applyBorder="1" applyProtection="1">
      <protection locked="0"/>
    </xf>
    <xf numFmtId="0" fontId="5" fillId="12" borderId="67" xfId="3" applyFont="1" applyFill="1" applyBorder="1" applyProtection="1">
      <protection locked="0"/>
    </xf>
    <xf numFmtId="167" fontId="5" fillId="12" borderId="63" xfId="1" applyFont="1" applyFill="1" applyBorder="1" applyAlignment="1" applyProtection="1">
      <alignment horizontal="center"/>
      <protection locked="0"/>
    </xf>
    <xf numFmtId="167" fontId="5" fillId="12" borderId="74" xfId="1" applyFont="1" applyFill="1" applyBorder="1" applyAlignment="1" applyProtection="1">
      <alignment horizontal="center"/>
      <protection locked="0"/>
    </xf>
    <xf numFmtId="167" fontId="5" fillId="4" borderId="67" xfId="1" applyFont="1" applyFill="1" applyBorder="1" applyProtection="1">
      <protection locked="0"/>
    </xf>
    <xf numFmtId="0" fontId="5" fillId="2" borderId="11" xfId="3" applyFont="1" applyFill="1" applyBorder="1" applyAlignment="1" applyProtection="1">
      <alignment horizontal="left" wrapText="1"/>
      <protection locked="0"/>
    </xf>
    <xf numFmtId="164" fontId="5" fillId="11" borderId="63" xfId="4" applyNumberFormat="1" applyFont="1" applyFill="1" applyBorder="1" applyAlignment="1" applyProtection="1">
      <alignment horizontal="center" vertical="center" wrapText="1"/>
      <protection locked="0"/>
    </xf>
    <xf numFmtId="164" fontId="5" fillId="11" borderId="74" xfId="4" applyNumberFormat="1" applyFont="1" applyFill="1" applyBorder="1" applyAlignment="1" applyProtection="1">
      <alignment horizontal="center" vertical="center" wrapText="1"/>
      <protection locked="0"/>
    </xf>
    <xf numFmtId="0" fontId="5" fillId="12" borderId="77" xfId="3" applyFont="1" applyFill="1" applyBorder="1" applyAlignment="1" applyProtection="1">
      <alignment horizontal="center"/>
      <protection locked="0"/>
    </xf>
    <xf numFmtId="0" fontId="5" fillId="12" borderId="76" xfId="3" applyFont="1" applyFill="1" applyBorder="1" applyAlignment="1" applyProtection="1">
      <alignment horizontal="center"/>
      <protection locked="0"/>
    </xf>
    <xf numFmtId="0" fontId="5" fillId="12" borderId="76" xfId="3" applyFont="1" applyFill="1" applyBorder="1" applyProtection="1">
      <protection locked="0"/>
    </xf>
    <xf numFmtId="0" fontId="5" fillId="12" borderId="78" xfId="3" applyFont="1" applyFill="1" applyBorder="1" applyProtection="1">
      <protection locked="0"/>
    </xf>
    <xf numFmtId="164" fontId="5" fillId="11" borderId="76" xfId="4" applyNumberFormat="1" applyFont="1" applyFill="1" applyBorder="1" applyAlignment="1" applyProtection="1">
      <alignment horizontal="center" vertical="center" wrapText="1"/>
      <protection locked="0"/>
    </xf>
    <xf numFmtId="167" fontId="5" fillId="12" borderId="76" xfId="1" applyFont="1" applyFill="1" applyBorder="1" applyAlignment="1" applyProtection="1">
      <alignment horizontal="center"/>
      <protection locked="0"/>
    </xf>
    <xf numFmtId="167" fontId="5" fillId="14" borderId="76" xfId="1" applyFont="1" applyFill="1" applyBorder="1" applyProtection="1">
      <protection locked="0"/>
    </xf>
    <xf numFmtId="164" fontId="5" fillId="11" borderId="79" xfId="4" applyNumberFormat="1" applyFont="1" applyFill="1" applyBorder="1" applyAlignment="1" applyProtection="1">
      <alignment horizontal="center" vertical="center" wrapText="1"/>
      <protection locked="0"/>
    </xf>
    <xf numFmtId="167" fontId="5" fillId="14" borderId="80" xfId="1" applyFont="1" applyFill="1" applyBorder="1" applyProtection="1">
      <protection locked="0"/>
    </xf>
    <xf numFmtId="167" fontId="5" fillId="4" borderId="78" xfId="1" applyFont="1" applyFill="1" applyBorder="1" applyProtection="1">
      <protection locked="0"/>
    </xf>
    <xf numFmtId="167" fontId="5" fillId="14" borderId="81" xfId="1" applyFont="1" applyFill="1" applyBorder="1" applyProtection="1">
      <protection locked="0"/>
    </xf>
    <xf numFmtId="167" fontId="16" fillId="0" borderId="88" xfId="1" applyFont="1" applyBorder="1" applyProtection="1">
      <protection locked="0"/>
    </xf>
    <xf numFmtId="0" fontId="18" fillId="2" borderId="82" xfId="3" applyFont="1" applyFill="1" applyBorder="1" applyAlignment="1" applyProtection="1">
      <alignment horizontal="center" vertical="center" wrapText="1"/>
      <protection locked="0"/>
    </xf>
    <xf numFmtId="0" fontId="4" fillId="2" borderId="11" xfId="3" applyFont="1" applyFill="1" applyBorder="1" applyProtection="1">
      <protection locked="0"/>
    </xf>
    <xf numFmtId="0" fontId="5" fillId="0" borderId="10" xfId="3" applyFont="1" applyBorder="1" applyAlignment="1" applyProtection="1">
      <alignment horizontal="center"/>
      <protection locked="0"/>
    </xf>
    <xf numFmtId="167" fontId="5" fillId="0" borderId="0" xfId="1" applyFont="1" applyBorder="1" applyAlignment="1" applyProtection="1">
      <alignment horizontal="center"/>
      <protection locked="0"/>
    </xf>
    <xf numFmtId="167" fontId="5" fillId="0" borderId="0" xfId="1" applyFont="1" applyBorder="1" applyProtection="1">
      <protection locked="0"/>
    </xf>
    <xf numFmtId="0" fontId="5" fillId="0" borderId="72" xfId="3" applyFont="1" applyBorder="1" applyProtection="1">
      <protection locked="0"/>
    </xf>
    <xf numFmtId="167" fontId="5" fillId="0" borderId="75" xfId="1" applyFont="1" applyBorder="1" applyProtection="1">
      <protection locked="0"/>
    </xf>
    <xf numFmtId="167" fontId="5" fillId="0" borderId="66" xfId="1" applyFont="1" applyBorder="1" applyProtection="1">
      <protection locked="0"/>
    </xf>
    <xf numFmtId="0" fontId="25" fillId="0" borderId="0" xfId="3" applyFont="1" applyProtection="1">
      <protection locked="0"/>
    </xf>
    <xf numFmtId="0" fontId="26" fillId="0" borderId="0" xfId="3" applyFont="1" applyProtection="1">
      <protection locked="0"/>
    </xf>
    <xf numFmtId="167" fontId="16" fillId="0" borderId="0" xfId="1" applyFont="1" applyFill="1" applyBorder="1" applyProtection="1"/>
    <xf numFmtId="167" fontId="16" fillId="14" borderId="0" xfId="1" applyFont="1" applyFill="1" applyBorder="1" applyProtection="1"/>
    <xf numFmtId="167" fontId="16" fillId="14" borderId="75" xfId="1" applyFont="1" applyFill="1" applyBorder="1" applyProtection="1"/>
    <xf numFmtId="167" fontId="16" fillId="0" borderId="66" xfId="1" applyFont="1" applyFill="1" applyBorder="1" applyProtection="1"/>
    <xf numFmtId="164" fontId="5" fillId="11" borderId="63" xfId="4" applyNumberFormat="1" applyFont="1" applyFill="1" applyBorder="1" applyAlignment="1" applyProtection="1">
      <alignment horizontal="center" vertical="center" wrapText="1"/>
    </xf>
    <xf numFmtId="167" fontId="16" fillId="0" borderId="63" xfId="1" applyFont="1" applyBorder="1" applyAlignment="1" applyProtection="1">
      <alignment horizontal="center"/>
    </xf>
    <xf numFmtId="164" fontId="5" fillId="11" borderId="74" xfId="4" applyNumberFormat="1" applyFont="1" applyFill="1" applyBorder="1" applyAlignment="1" applyProtection="1">
      <alignment horizontal="center" vertical="center" wrapText="1"/>
    </xf>
    <xf numFmtId="167" fontId="16" fillId="0" borderId="0" xfId="1" applyFont="1" applyFill="1" applyAlignment="1" applyProtection="1">
      <alignment horizontal="center"/>
    </xf>
    <xf numFmtId="167" fontId="16" fillId="0" borderId="0" xfId="1" applyFont="1" applyFill="1" applyBorder="1" applyAlignment="1" applyProtection="1">
      <alignment horizontal="center"/>
    </xf>
    <xf numFmtId="167" fontId="24" fillId="5" borderId="0" xfId="1" applyFont="1" applyFill="1" applyBorder="1" applyAlignment="1" applyProtection="1">
      <alignment horizontal="left" vertical="center"/>
    </xf>
    <xf numFmtId="167" fontId="24" fillId="5" borderId="0" xfId="1" applyFont="1" applyFill="1" applyBorder="1" applyProtection="1"/>
    <xf numFmtId="167" fontId="24" fillId="5" borderId="0" xfId="1" applyFont="1" applyFill="1" applyBorder="1" applyAlignment="1" applyProtection="1">
      <alignment horizontal="center"/>
    </xf>
    <xf numFmtId="167" fontId="24" fillId="5" borderId="72" xfId="1" applyFont="1" applyFill="1" applyBorder="1" applyProtection="1"/>
    <xf numFmtId="167" fontId="24" fillId="5" borderId="75" xfId="1" applyFont="1" applyFill="1" applyBorder="1" applyProtection="1"/>
    <xf numFmtId="167" fontId="24" fillId="5" borderId="66" xfId="1" applyFont="1" applyFill="1" applyBorder="1" applyProtection="1"/>
    <xf numFmtId="167" fontId="24" fillId="0" borderId="0" xfId="1" applyFont="1" applyBorder="1" applyProtection="1"/>
    <xf numFmtId="164" fontId="16" fillId="11" borderId="0" xfId="4" applyNumberFormat="1" applyFont="1" applyFill="1" applyBorder="1" applyAlignment="1" applyProtection="1">
      <alignment horizontal="center" vertical="center" wrapText="1"/>
    </xf>
    <xf numFmtId="167" fontId="16" fillId="0" borderId="0" xfId="1" applyFont="1" applyAlignment="1" applyProtection="1">
      <alignment horizontal="center"/>
    </xf>
    <xf numFmtId="164" fontId="16" fillId="11" borderId="72" xfId="4" applyNumberFormat="1" applyFont="1" applyFill="1" applyBorder="1" applyAlignment="1" applyProtection="1">
      <alignment horizontal="center" vertical="center" wrapText="1"/>
    </xf>
    <xf numFmtId="167" fontId="16" fillId="0" borderId="0" xfId="1" applyFont="1" applyBorder="1" applyProtection="1"/>
    <xf numFmtId="167" fontId="16" fillId="0" borderId="75" xfId="1" applyFont="1" applyBorder="1" applyProtection="1"/>
    <xf numFmtId="167" fontId="16" fillId="0" borderId="75" xfId="1" applyFont="1" applyFill="1" applyBorder="1" applyProtection="1"/>
    <xf numFmtId="167" fontId="16" fillId="5" borderId="0" xfId="1" applyFont="1" applyFill="1" applyBorder="1" applyAlignment="1" applyProtection="1">
      <alignment horizontal="center"/>
    </xf>
    <xf numFmtId="167" fontId="16" fillId="5" borderId="0" xfId="1" applyFont="1" applyFill="1" applyBorder="1" applyProtection="1"/>
    <xf numFmtId="167" fontId="16" fillId="5" borderId="85" xfId="1" applyFont="1" applyFill="1" applyBorder="1" applyProtection="1"/>
    <xf numFmtId="167" fontId="16" fillId="5" borderId="83" xfId="1" applyFont="1" applyFill="1" applyBorder="1" applyProtection="1"/>
    <xf numFmtId="167" fontId="16" fillId="5" borderId="82" xfId="1" applyFont="1" applyFill="1" applyBorder="1" applyProtection="1"/>
    <xf numFmtId="164" fontId="16" fillId="11" borderId="63" xfId="4" applyNumberFormat="1" applyFont="1" applyFill="1" applyBorder="1" applyAlignment="1" applyProtection="1">
      <alignment horizontal="center" vertical="center" wrapText="1"/>
    </xf>
    <xf numFmtId="164" fontId="16" fillId="11" borderId="74" xfId="4" applyNumberFormat="1" applyFont="1" applyFill="1" applyBorder="1" applyAlignment="1" applyProtection="1">
      <alignment horizontal="center" vertical="center" wrapText="1"/>
    </xf>
    <xf numFmtId="167" fontId="16" fillId="14" borderId="63" xfId="1" applyFont="1" applyFill="1" applyBorder="1" applyProtection="1"/>
    <xf numFmtId="167" fontId="16" fillId="14" borderId="73" xfId="1" applyFont="1" applyFill="1" applyBorder="1" applyProtection="1"/>
    <xf numFmtId="167" fontId="27" fillId="5" borderId="66" xfId="1" applyFont="1" applyFill="1" applyBorder="1" applyProtection="1"/>
    <xf numFmtId="167" fontId="16" fillId="5" borderId="5" xfId="1" applyFont="1" applyFill="1" applyBorder="1" applyAlignment="1" applyProtection="1">
      <alignment horizontal="center"/>
    </xf>
    <xf numFmtId="167" fontId="16" fillId="5" borderId="5" xfId="1" applyFont="1" applyFill="1" applyBorder="1" applyProtection="1"/>
    <xf numFmtId="167" fontId="16" fillId="5" borderId="20" xfId="1" applyFont="1" applyFill="1" applyBorder="1" applyProtection="1"/>
    <xf numFmtId="167" fontId="16" fillId="5" borderId="11" xfId="1" applyFont="1" applyFill="1" applyBorder="1" applyProtection="1"/>
    <xf numFmtId="0" fontId="6" fillId="0" borderId="0" xfId="3" applyFont="1" applyProtection="1">
      <protection locked="0"/>
    </xf>
    <xf numFmtId="0" fontId="6" fillId="0" borderId="0" xfId="3" applyFont="1" applyAlignment="1" applyProtection="1">
      <alignment horizontal="left"/>
      <protection locked="0"/>
    </xf>
    <xf numFmtId="0" fontId="6" fillId="0" borderId="0" xfId="3" applyFont="1" applyAlignment="1" applyProtection="1">
      <alignment horizontal="center"/>
      <protection locked="0"/>
    </xf>
    <xf numFmtId="164" fontId="6" fillId="0" borderId="0" xfId="1" applyNumberFormat="1" applyFont="1" applyAlignment="1" applyProtection="1">
      <alignment horizontal="left"/>
      <protection locked="0"/>
    </xf>
    <xf numFmtId="167" fontId="6" fillId="0" borderId="0" xfId="1" applyFont="1" applyAlignment="1" applyProtection="1">
      <alignment horizontal="left"/>
      <protection locked="0"/>
    </xf>
    <xf numFmtId="164" fontId="6" fillId="0" borderId="0" xfId="3" applyNumberFormat="1" applyFont="1" applyAlignment="1" applyProtection="1">
      <alignment horizontal="left"/>
      <protection locked="0"/>
    </xf>
    <xf numFmtId="0" fontId="6" fillId="0" borderId="0" xfId="3" applyFont="1" applyAlignment="1" applyProtection="1">
      <alignment horizontal="left" wrapText="1"/>
      <protection locked="0"/>
    </xf>
    <xf numFmtId="164" fontId="6" fillId="0" borderId="0" xfId="3" applyNumberFormat="1" applyFont="1" applyAlignment="1" applyProtection="1">
      <alignment horizontal="left" wrapText="1"/>
      <protection locked="0"/>
    </xf>
    <xf numFmtId="167" fontId="6" fillId="0" borderId="0" xfId="1" applyFont="1" applyAlignment="1" applyProtection="1">
      <alignment horizontal="left" wrapText="1"/>
      <protection locked="0"/>
    </xf>
    <xf numFmtId="164" fontId="6" fillId="0" borderId="0" xfId="1" applyNumberFormat="1" applyFont="1" applyProtection="1">
      <protection locked="0"/>
    </xf>
    <xf numFmtId="167" fontId="6" fillId="0" borderId="0" xfId="1" applyFont="1" applyProtection="1">
      <protection locked="0"/>
    </xf>
    <xf numFmtId="164" fontId="6" fillId="0" borderId="0" xfId="3" applyNumberFormat="1" applyFont="1" applyProtection="1">
      <protection locked="0"/>
    </xf>
    <xf numFmtId="0" fontId="12" fillId="0" borderId="0" xfId="3" applyFont="1" applyAlignment="1" applyProtection="1">
      <alignment horizontal="left"/>
      <protection locked="0"/>
    </xf>
    <xf numFmtId="0" fontId="12" fillId="0" borderId="0" xfId="3" applyFont="1" applyProtection="1">
      <protection locked="0"/>
    </xf>
    <xf numFmtId="0" fontId="13" fillId="0" borderId="0" xfId="3" applyFont="1" applyProtection="1">
      <protection locked="0"/>
    </xf>
    <xf numFmtId="0" fontId="14" fillId="0" borderId="0" xfId="3" applyFont="1" applyProtection="1">
      <protection locked="0"/>
    </xf>
    <xf numFmtId="0" fontId="0" fillId="0" borderId="0" xfId="0" applyProtection="1">
      <protection locked="0"/>
    </xf>
    <xf numFmtId="167" fontId="5" fillId="14" borderId="74" xfId="1" applyFont="1" applyFill="1" applyBorder="1" applyProtection="1">
      <protection locked="0"/>
    </xf>
    <xf numFmtId="0" fontId="14" fillId="15" borderId="115" xfId="0" applyFont="1" applyFill="1" applyBorder="1" applyAlignment="1">
      <alignment horizontal="left" vertical="center" wrapText="1"/>
    </xf>
    <xf numFmtId="0" fontId="6" fillId="0" borderId="0" xfId="0" applyFont="1"/>
    <xf numFmtId="0" fontId="7" fillId="2" borderId="0" xfId="0" applyFont="1" applyFill="1"/>
    <xf numFmtId="0" fontId="7" fillId="2" borderId="11" xfId="0" applyFont="1" applyFill="1" applyBorder="1"/>
    <xf numFmtId="0" fontId="6" fillId="2" borderId="11" xfId="0" applyFont="1" applyFill="1" applyBorder="1"/>
    <xf numFmtId="0" fontId="23" fillId="0" borderId="0" xfId="0" applyFont="1"/>
    <xf numFmtId="0" fontId="7" fillId="2" borderId="11" xfId="0" applyFont="1" applyFill="1" applyBorder="1" applyAlignment="1">
      <alignment horizontal="center"/>
    </xf>
    <xf numFmtId="0" fontId="14" fillId="15" borderId="0" xfId="0" applyFont="1" applyFill="1" applyAlignment="1">
      <alignment horizontal="left" vertical="center" wrapText="1"/>
    </xf>
    <xf numFmtId="0" fontId="6" fillId="15" borderId="0" xfId="0" applyFont="1" applyFill="1" applyAlignment="1">
      <alignment horizontal="left" vertical="center"/>
    </xf>
    <xf numFmtId="0" fontId="6" fillId="15" borderId="115" xfId="0" applyFont="1" applyFill="1" applyBorder="1" applyAlignment="1">
      <alignment horizontal="left" vertical="center"/>
    </xf>
    <xf numFmtId="0" fontId="9" fillId="12" borderId="122" xfId="0" applyFont="1" applyFill="1" applyBorder="1" applyAlignment="1">
      <alignment horizontal="center" vertical="center" wrapText="1"/>
    </xf>
    <xf numFmtId="169" fontId="7" fillId="12" borderId="117" xfId="0" applyNumberFormat="1" applyFont="1" applyFill="1" applyBorder="1" applyAlignment="1">
      <alignment horizontal="center" vertical="top"/>
    </xf>
    <xf numFmtId="169" fontId="7" fillId="12" borderId="13" xfId="0" applyNumberFormat="1" applyFont="1" applyFill="1" applyBorder="1" applyAlignment="1">
      <alignment horizontal="center" vertical="top"/>
    </xf>
    <xf numFmtId="169" fontId="7" fillId="12" borderId="16" xfId="0" applyNumberFormat="1" applyFont="1" applyFill="1" applyBorder="1" applyAlignment="1">
      <alignment horizontal="center" vertical="top"/>
    </xf>
    <xf numFmtId="0" fontId="6" fillId="15" borderId="116" xfId="0" applyFont="1" applyFill="1" applyBorder="1" applyAlignment="1">
      <alignment vertical="center" wrapText="1"/>
    </xf>
    <xf numFmtId="167" fontId="5" fillId="14" borderId="96" xfId="1" applyFont="1" applyFill="1" applyBorder="1" applyProtection="1"/>
    <xf numFmtId="167" fontId="5" fillId="14" borderId="63" xfId="1" applyFont="1" applyFill="1" applyBorder="1" applyProtection="1"/>
    <xf numFmtId="167" fontId="5" fillId="14" borderId="97" xfId="1" applyFont="1" applyFill="1" applyBorder="1" applyProtection="1"/>
    <xf numFmtId="164" fontId="5" fillId="11" borderId="97" xfId="4" applyNumberFormat="1" applyFont="1" applyFill="1" applyBorder="1" applyAlignment="1" applyProtection="1">
      <alignment horizontal="center" vertical="center" wrapText="1"/>
    </xf>
    <xf numFmtId="167" fontId="28" fillId="14" borderId="68" xfId="1" applyFont="1" applyFill="1" applyBorder="1" applyProtection="1"/>
    <xf numFmtId="167" fontId="4" fillId="21" borderId="112" xfId="1" applyFont="1" applyFill="1" applyBorder="1" applyAlignment="1" applyProtection="1">
      <alignment horizontal="right"/>
    </xf>
    <xf numFmtId="167" fontId="4" fillId="0" borderId="91" xfId="1" applyFont="1" applyBorder="1" applyAlignment="1" applyProtection="1">
      <alignment horizontal="right"/>
    </xf>
    <xf numFmtId="167" fontId="4" fillId="21" borderId="91" xfId="1" applyFont="1" applyFill="1" applyBorder="1" applyAlignment="1" applyProtection="1">
      <alignment horizontal="right"/>
    </xf>
    <xf numFmtId="167" fontId="28" fillId="20" borderId="114" xfId="1" applyFont="1" applyFill="1" applyBorder="1" applyProtection="1"/>
    <xf numFmtId="167" fontId="16" fillId="14" borderId="107" xfId="1" applyFont="1" applyFill="1" applyBorder="1" applyProtection="1"/>
    <xf numFmtId="167" fontId="5" fillId="14" borderId="140" xfId="1" applyFont="1" applyFill="1" applyBorder="1" applyProtection="1"/>
    <xf numFmtId="167" fontId="5" fillId="14" borderId="141" xfId="1" applyFont="1" applyFill="1" applyBorder="1" applyProtection="1"/>
    <xf numFmtId="167" fontId="5" fillId="14" borderId="142" xfId="1" applyFont="1" applyFill="1" applyBorder="1" applyProtection="1"/>
    <xf numFmtId="167" fontId="5" fillId="14" borderId="138" xfId="1" applyFont="1" applyFill="1" applyBorder="1" applyProtection="1"/>
    <xf numFmtId="167" fontId="3" fillId="18" borderId="102" xfId="1" applyFont="1" applyFill="1" applyBorder="1" applyAlignment="1" applyProtection="1">
      <alignment horizontal="left"/>
    </xf>
    <xf numFmtId="164" fontId="16" fillId="11" borderId="103" xfId="4" applyNumberFormat="1" applyFont="1" applyFill="1" applyBorder="1" applyAlignment="1" applyProtection="1">
      <alignment horizontal="center" vertical="center" wrapText="1"/>
    </xf>
    <xf numFmtId="164" fontId="16" fillId="11" borderId="104" xfId="4" applyNumberFormat="1" applyFont="1" applyFill="1" applyBorder="1" applyAlignment="1" applyProtection="1">
      <alignment horizontal="center" vertical="center" wrapText="1"/>
    </xf>
    <xf numFmtId="164" fontId="16" fillId="11" borderId="92" xfId="4" applyNumberFormat="1" applyFont="1" applyFill="1" applyBorder="1" applyAlignment="1" applyProtection="1">
      <alignment horizontal="center" vertical="center" wrapText="1"/>
    </xf>
    <xf numFmtId="167" fontId="3" fillId="18" borderId="105" xfId="1" applyFont="1" applyFill="1" applyBorder="1" applyAlignment="1" applyProtection="1">
      <alignment horizontal="left"/>
    </xf>
    <xf numFmtId="9" fontId="5" fillId="12" borderId="63" xfId="2" applyFont="1" applyFill="1" applyBorder="1" applyAlignment="1" applyProtection="1">
      <alignment horizontal="center"/>
      <protection locked="0"/>
    </xf>
    <xf numFmtId="9" fontId="5" fillId="12" borderId="74" xfId="2" applyFont="1" applyFill="1" applyBorder="1" applyAlignment="1" applyProtection="1">
      <alignment horizontal="center"/>
      <protection locked="0"/>
    </xf>
    <xf numFmtId="0" fontId="8" fillId="15" borderId="144" xfId="0" applyFont="1" applyFill="1" applyBorder="1" applyAlignment="1">
      <alignment vertical="top"/>
    </xf>
    <xf numFmtId="0" fontId="8" fillId="15" borderId="147" xfId="0" applyFont="1" applyFill="1" applyBorder="1" applyAlignment="1">
      <alignment horizontal="left" vertical="center" wrapText="1"/>
    </xf>
    <xf numFmtId="0" fontId="8" fillId="15" borderId="145" xfId="0" applyFont="1" applyFill="1" applyBorder="1" applyAlignment="1">
      <alignment horizontal="left" vertical="center" wrapText="1"/>
    </xf>
    <xf numFmtId="0" fontId="8" fillId="15" borderId="148" xfId="0" applyFont="1" applyFill="1" applyBorder="1" applyAlignment="1">
      <alignment horizontal="left" vertical="center" wrapText="1"/>
    </xf>
    <xf numFmtId="0" fontId="8" fillId="15" borderId="149" xfId="0" applyFont="1" applyFill="1" applyBorder="1" applyAlignment="1">
      <alignment horizontal="left" vertical="center" wrapText="1"/>
    </xf>
    <xf numFmtId="0" fontId="8" fillId="15" borderId="146" xfId="0" applyFont="1" applyFill="1" applyBorder="1" applyAlignment="1">
      <alignment horizontal="left" vertical="center" wrapText="1"/>
    </xf>
    <xf numFmtId="0" fontId="8" fillId="12" borderId="150" xfId="0" applyFont="1" applyFill="1" applyBorder="1"/>
    <xf numFmtId="0" fontId="8" fillId="12" borderId="40" xfId="0" applyFont="1" applyFill="1" applyBorder="1" applyAlignment="1">
      <alignment horizontal="right"/>
    </xf>
    <xf numFmtId="0" fontId="30" fillId="8" borderId="0" xfId="0" applyFont="1" applyFill="1" applyAlignment="1" applyProtection="1">
      <alignment horizontal="right" vertical="center" wrapText="1"/>
      <protection locked="0"/>
    </xf>
    <xf numFmtId="171" fontId="8" fillId="12" borderId="11" xfId="0" applyNumberFormat="1" applyFont="1" applyFill="1" applyBorder="1"/>
    <xf numFmtId="171" fontId="6" fillId="12" borderId="11" xfId="0" applyNumberFormat="1" applyFont="1" applyFill="1" applyBorder="1"/>
    <xf numFmtId="167" fontId="12" fillId="24" borderId="138" xfId="1" applyFont="1" applyFill="1" applyBorder="1" applyAlignment="1" applyProtection="1">
      <alignment horizontal="center" vertical="center" wrapText="1"/>
    </xf>
    <xf numFmtId="167" fontId="12" fillId="24" borderId="63" xfId="1" applyFont="1" applyFill="1" applyBorder="1" applyAlignment="1" applyProtection="1">
      <alignment horizontal="center" vertical="center" wrapText="1"/>
    </xf>
    <xf numFmtId="167" fontId="12" fillId="24" borderId="137" xfId="1" applyFont="1" applyFill="1" applyBorder="1" applyAlignment="1" applyProtection="1">
      <alignment horizontal="center" vertical="center" wrapText="1"/>
    </xf>
    <xf numFmtId="167" fontId="12" fillId="24" borderId="97" xfId="1" applyFont="1" applyFill="1" applyBorder="1" applyAlignment="1" applyProtection="1">
      <alignment horizontal="center" vertical="center" wrapText="1"/>
    </xf>
    <xf numFmtId="167" fontId="12" fillId="14" borderId="106" xfId="1" applyFont="1" applyFill="1" applyBorder="1" applyAlignment="1" applyProtection="1">
      <alignment horizontal="center" vertical="center"/>
    </xf>
    <xf numFmtId="167" fontId="12" fillId="17" borderId="107" xfId="1" applyFont="1" applyFill="1" applyBorder="1" applyAlignment="1" applyProtection="1">
      <alignment horizontal="center" vertical="center"/>
    </xf>
    <xf numFmtId="167" fontId="12" fillId="14" borderId="107" xfId="1" applyFont="1" applyFill="1" applyBorder="1" applyAlignment="1" applyProtection="1">
      <alignment horizontal="center" vertical="center"/>
    </xf>
    <xf numFmtId="167" fontId="16" fillId="17" borderId="138" xfId="1" applyFont="1" applyFill="1" applyBorder="1" applyAlignment="1" applyProtection="1">
      <alignment horizontal="left" vertical="center" wrapText="1"/>
    </xf>
    <xf numFmtId="167" fontId="16" fillId="17" borderId="63" xfId="1" applyFont="1" applyFill="1" applyBorder="1" applyAlignment="1" applyProtection="1">
      <alignment horizontal="left" vertical="center" wrapText="1"/>
    </xf>
    <xf numFmtId="167" fontId="16" fillId="17" borderId="137" xfId="1" applyFont="1" applyFill="1" applyBorder="1" applyAlignment="1" applyProtection="1">
      <alignment horizontal="left" vertical="center" wrapText="1"/>
    </xf>
    <xf numFmtId="167" fontId="16" fillId="17" borderId="97" xfId="1" applyFont="1" applyFill="1" applyBorder="1" applyAlignment="1" applyProtection="1">
      <alignment horizontal="left" vertical="center" wrapText="1"/>
    </xf>
    <xf numFmtId="14" fontId="33" fillId="12" borderId="11" xfId="0" applyNumberFormat="1" applyFont="1" applyFill="1" applyBorder="1"/>
    <xf numFmtId="171" fontId="8" fillId="4" borderId="11" xfId="0" applyNumberFormat="1" applyFont="1" applyFill="1" applyBorder="1"/>
    <xf numFmtId="0" fontId="16" fillId="0" borderId="0" xfId="3" applyFont="1" applyAlignment="1">
      <alignment horizontal="left"/>
    </xf>
    <xf numFmtId="0" fontId="16" fillId="0" borderId="0" xfId="3" applyFont="1"/>
    <xf numFmtId="0" fontId="16" fillId="3" borderId="65" xfId="3" applyFont="1" applyFill="1" applyBorder="1" applyAlignment="1">
      <alignment horizontal="center" vertical="center" wrapText="1"/>
    </xf>
    <xf numFmtId="3" fontId="16" fillId="2" borderId="6" xfId="0" applyNumberFormat="1" applyFont="1" applyFill="1" applyBorder="1" applyAlignment="1">
      <alignment horizontal="center" vertical="center" wrapText="1"/>
    </xf>
    <xf numFmtId="3" fontId="16" fillId="2" borderId="5" xfId="0" applyNumberFormat="1" applyFont="1" applyFill="1" applyBorder="1" applyAlignment="1">
      <alignment horizontal="center" vertical="center"/>
    </xf>
    <xf numFmtId="164" fontId="16" fillId="2" borderId="5" xfId="1" applyNumberFormat="1" applyFont="1" applyFill="1" applyBorder="1" applyAlignment="1" applyProtection="1">
      <alignment horizontal="center" vertical="center"/>
    </xf>
    <xf numFmtId="167" fontId="16" fillId="3" borderId="5" xfId="1" applyFont="1" applyFill="1" applyBorder="1" applyAlignment="1" applyProtection="1">
      <alignment horizontal="center" vertical="center" wrapText="1"/>
    </xf>
    <xf numFmtId="3" fontId="16" fillId="2" borderId="25" xfId="0" applyNumberFormat="1" applyFont="1" applyFill="1" applyBorder="1" applyAlignment="1">
      <alignment horizontal="center" vertical="center" wrapText="1"/>
    </xf>
    <xf numFmtId="3" fontId="16" fillId="2" borderId="19" xfId="0" applyNumberFormat="1" applyFont="1" applyFill="1" applyBorder="1" applyAlignment="1">
      <alignment horizontal="center" vertical="center"/>
    </xf>
    <xf numFmtId="164" fontId="16" fillId="2" borderId="19" xfId="1" applyNumberFormat="1" applyFont="1" applyFill="1" applyBorder="1" applyAlignment="1" applyProtection="1">
      <alignment horizontal="center" vertical="center"/>
    </xf>
    <xf numFmtId="164" fontId="16" fillId="3" borderId="12" xfId="4" applyNumberFormat="1" applyFont="1" applyFill="1" applyBorder="1" applyAlignment="1" applyProtection="1">
      <alignment horizontal="center" vertical="center" wrapText="1"/>
    </xf>
    <xf numFmtId="164" fontId="16" fillId="3" borderId="20" xfId="4" applyNumberFormat="1" applyFont="1" applyFill="1" applyBorder="1" applyAlignment="1" applyProtection="1">
      <alignment horizontal="center" vertical="center" wrapText="1"/>
    </xf>
    <xf numFmtId="3" fontId="16" fillId="2" borderId="69" xfId="0" applyNumberFormat="1" applyFont="1" applyFill="1" applyBorder="1" applyAlignment="1">
      <alignment horizontal="center" vertical="center" wrapText="1"/>
    </xf>
    <xf numFmtId="3" fontId="16" fillId="2" borderId="70" xfId="0" applyNumberFormat="1" applyFont="1" applyFill="1" applyBorder="1" applyAlignment="1">
      <alignment horizontal="center" vertical="center"/>
    </xf>
    <xf numFmtId="164" fontId="16" fillId="2" borderId="70" xfId="1" applyNumberFormat="1" applyFont="1" applyFill="1" applyBorder="1" applyAlignment="1" applyProtection="1">
      <alignment horizontal="center" vertical="center"/>
    </xf>
    <xf numFmtId="164" fontId="16" fillId="3" borderId="71" xfId="4" applyNumberFormat="1" applyFont="1" applyFill="1" applyBorder="1" applyAlignment="1" applyProtection="1">
      <alignment horizontal="center" vertical="center" wrapText="1"/>
    </xf>
    <xf numFmtId="164" fontId="16" fillId="3" borderId="11" xfId="4" applyNumberFormat="1" applyFont="1" applyFill="1" applyBorder="1" applyAlignment="1" applyProtection="1">
      <alignment horizontal="center" vertical="center" wrapText="1"/>
    </xf>
    <xf numFmtId="0" fontId="16" fillId="3" borderId="11" xfId="3" applyFont="1" applyFill="1" applyBorder="1" applyAlignment="1">
      <alignment horizontal="center" vertical="center" wrapText="1"/>
    </xf>
    <xf numFmtId="0" fontId="16" fillId="0" borderId="0" xfId="3" applyFont="1" applyAlignment="1">
      <alignment horizontal="center"/>
    </xf>
    <xf numFmtId="0" fontId="16" fillId="0" borderId="72" xfId="3" applyFont="1" applyBorder="1"/>
    <xf numFmtId="167" fontId="5" fillId="14" borderId="73" xfId="1" applyFont="1" applyFill="1" applyBorder="1" applyProtection="1"/>
    <xf numFmtId="0" fontId="16" fillId="0" borderId="64" xfId="3" applyFont="1" applyBorder="1" applyAlignment="1">
      <alignment horizontal="center"/>
    </xf>
    <xf numFmtId="0" fontId="16" fillId="0" borderId="63" xfId="3" applyFont="1" applyBorder="1"/>
    <xf numFmtId="0" fontId="16" fillId="0" borderId="67" xfId="3" applyFont="1" applyBorder="1"/>
    <xf numFmtId="0" fontId="16" fillId="0" borderId="63" xfId="3" applyFont="1" applyBorder="1" applyAlignment="1">
      <alignment horizontal="center"/>
    </xf>
    <xf numFmtId="164" fontId="16" fillId="0" borderId="63" xfId="1" applyNumberFormat="1" applyFont="1" applyBorder="1" applyProtection="1"/>
    <xf numFmtId="0" fontId="16" fillId="0" borderId="74" xfId="3" applyFont="1" applyBorder="1"/>
    <xf numFmtId="167" fontId="16" fillId="0" borderId="67" xfId="1" applyFont="1" applyBorder="1" applyProtection="1"/>
    <xf numFmtId="0" fontId="4" fillId="2" borderId="11" xfId="3" applyFont="1" applyFill="1" applyBorder="1"/>
    <xf numFmtId="0" fontId="16" fillId="0" borderId="10" xfId="3" applyFont="1" applyBorder="1" applyAlignment="1">
      <alignment horizontal="center"/>
    </xf>
    <xf numFmtId="0" fontId="16" fillId="0" borderId="66" xfId="3" applyFont="1" applyBorder="1"/>
    <xf numFmtId="0" fontId="5" fillId="2" borderId="11" xfId="3" applyFont="1" applyFill="1" applyBorder="1" applyAlignment="1">
      <alignment horizontal="left" wrapText="1"/>
    </xf>
    <xf numFmtId="0" fontId="5" fillId="2" borderId="11" xfId="3" applyFont="1" applyFill="1" applyBorder="1"/>
    <xf numFmtId="165" fontId="16" fillId="0" borderId="0" xfId="3" applyNumberFormat="1" applyFont="1"/>
    <xf numFmtId="0" fontId="24" fillId="5" borderId="0" xfId="3" applyFont="1" applyFill="1" applyAlignment="1">
      <alignment horizontal="left" vertical="center"/>
    </xf>
    <xf numFmtId="0" fontId="24" fillId="5" borderId="0" xfId="3" applyFont="1" applyFill="1"/>
    <xf numFmtId="0" fontId="24" fillId="5" borderId="72" xfId="3" applyFont="1" applyFill="1" applyBorder="1"/>
    <xf numFmtId="0" fontId="27" fillId="5" borderId="66" xfId="3" applyFont="1" applyFill="1" applyBorder="1"/>
    <xf numFmtId="0" fontId="24" fillId="0" borderId="0" xfId="3" applyFont="1"/>
    <xf numFmtId="0" fontId="16" fillId="0" borderId="0" xfId="0" applyFont="1" applyAlignment="1">
      <alignment horizontal="left" vertical="center"/>
    </xf>
    <xf numFmtId="0" fontId="16" fillId="0" borderId="66" xfId="0" applyFont="1" applyBorder="1" applyAlignment="1">
      <alignment horizontal="left" vertical="center"/>
    </xf>
    <xf numFmtId="0" fontId="16" fillId="0" borderId="0" xfId="0" applyFont="1" applyAlignment="1">
      <alignment horizontal="left"/>
    </xf>
    <xf numFmtId="0" fontId="16" fillId="0" borderId="66" xfId="0" applyFont="1" applyBorder="1" applyAlignment="1">
      <alignment horizontal="left"/>
    </xf>
    <xf numFmtId="0" fontId="16" fillId="0" borderId="0" xfId="0" applyFont="1" applyAlignment="1">
      <alignment vertical="center"/>
    </xf>
    <xf numFmtId="0" fontId="16" fillId="0" borderId="0" xfId="0" applyFont="1"/>
    <xf numFmtId="0" fontId="16" fillId="0" borderId="66" xfId="0" applyFont="1" applyBorder="1"/>
    <xf numFmtId="0" fontId="16" fillId="5" borderId="6" xfId="3" applyFont="1" applyFill="1" applyBorder="1" applyAlignment="1">
      <alignment horizontal="left" vertical="center"/>
    </xf>
    <xf numFmtId="0" fontId="16" fillId="5" borderId="5" xfId="3" applyFont="1" applyFill="1" applyBorder="1"/>
    <xf numFmtId="0" fontId="16" fillId="5" borderId="6" xfId="3" applyFont="1" applyFill="1" applyBorder="1"/>
    <xf numFmtId="0" fontId="5" fillId="5" borderId="11" xfId="3" applyFont="1" applyFill="1" applyBorder="1"/>
    <xf numFmtId="0" fontId="16" fillId="0" borderId="5" xfId="3" applyFont="1" applyBorder="1"/>
    <xf numFmtId="0" fontId="16" fillId="5" borderId="0" xfId="3" applyFont="1" applyFill="1" applyAlignment="1">
      <alignment horizontal="left" vertical="center"/>
    </xf>
    <xf numFmtId="0" fontId="16" fillId="5" borderId="0" xfId="3" applyFont="1" applyFill="1"/>
    <xf numFmtId="0" fontId="16" fillId="5" borderId="11" xfId="3" applyFont="1" applyFill="1" applyBorder="1"/>
    <xf numFmtId="0" fontId="16" fillId="5" borderId="84" xfId="3" applyFont="1" applyFill="1" applyBorder="1"/>
    <xf numFmtId="0" fontId="5" fillId="5" borderId="82" xfId="3" applyFont="1" applyFill="1" applyBorder="1"/>
    <xf numFmtId="0" fontId="3" fillId="2" borderId="11" xfId="3" applyFont="1" applyFill="1" applyBorder="1"/>
    <xf numFmtId="0" fontId="16" fillId="2" borderId="11" xfId="3" applyFont="1" applyFill="1" applyBorder="1"/>
    <xf numFmtId="0" fontId="16" fillId="2" borderId="11" xfId="3" applyFont="1" applyFill="1" applyBorder="1" applyAlignment="1">
      <alignment horizontal="left" wrapText="1"/>
    </xf>
    <xf numFmtId="0" fontId="24" fillId="5" borderId="66" xfId="3" applyFont="1" applyFill="1" applyBorder="1"/>
    <xf numFmtId="0" fontId="16" fillId="5" borderId="82" xfId="3" applyFont="1" applyFill="1" applyBorder="1"/>
    <xf numFmtId="0" fontId="11" fillId="5" borderId="0" xfId="0" applyFont="1" applyFill="1" applyAlignment="1">
      <alignment vertical="center"/>
    </xf>
    <xf numFmtId="0" fontId="21" fillId="0" borderId="0" xfId="0" applyFont="1"/>
    <xf numFmtId="0" fontId="21" fillId="0" borderId="0" xfId="0" applyFont="1" applyAlignment="1">
      <alignment horizontal="center" wrapText="1"/>
    </xf>
    <xf numFmtId="0" fontId="3" fillId="21" borderId="108" xfId="0" applyFont="1" applyFill="1" applyBorder="1" applyAlignment="1">
      <alignment horizontal="left"/>
    </xf>
    <xf numFmtId="167" fontId="7" fillId="19" borderId="98" xfId="0" applyNumberFormat="1" applyFont="1" applyFill="1" applyBorder="1" applyAlignment="1">
      <alignment horizontal="right"/>
    </xf>
    <xf numFmtId="167" fontId="7" fillId="19" borderId="136" xfId="0" applyNumberFormat="1" applyFont="1" applyFill="1" applyBorder="1" applyAlignment="1">
      <alignment horizontal="right"/>
    </xf>
    <xf numFmtId="167" fontId="7" fillId="19" borderId="139" xfId="0" applyNumberFormat="1" applyFont="1" applyFill="1" applyBorder="1" applyAlignment="1">
      <alignment horizontal="right"/>
    </xf>
    <xf numFmtId="167" fontId="7" fillId="19" borderId="99" xfId="0" applyNumberFormat="1" applyFont="1" applyFill="1" applyBorder="1" applyAlignment="1">
      <alignment horizontal="right"/>
    </xf>
    <xf numFmtId="167" fontId="7" fillId="19" borderId="89" xfId="0" applyNumberFormat="1" applyFont="1" applyFill="1" applyBorder="1" applyAlignment="1">
      <alignment horizontal="right"/>
    </xf>
    <xf numFmtId="167" fontId="7" fillId="19" borderId="90" xfId="0" applyNumberFormat="1" applyFont="1" applyFill="1" applyBorder="1" applyAlignment="1">
      <alignment horizontal="right"/>
    </xf>
    <xf numFmtId="167" fontId="7" fillId="19" borderId="91" xfId="0" applyNumberFormat="1" applyFont="1" applyFill="1" applyBorder="1" applyAlignment="1">
      <alignment horizontal="right"/>
    </xf>
    <xf numFmtId="0" fontId="3" fillId="0" borderId="108" xfId="0" applyFont="1" applyBorder="1" applyAlignment="1">
      <alignment horizontal="left"/>
    </xf>
    <xf numFmtId="0" fontId="3" fillId="21" borderId="109" xfId="0" applyFont="1" applyFill="1" applyBorder="1" applyAlignment="1">
      <alignment horizontal="left"/>
    </xf>
    <xf numFmtId="0" fontId="3" fillId="0" borderId="109" xfId="0" applyFont="1" applyBorder="1" applyAlignment="1">
      <alignment horizontal="left"/>
    </xf>
    <xf numFmtId="9" fontId="7" fillId="0" borderId="98" xfId="2" applyFont="1" applyBorder="1" applyAlignment="1" applyProtection="1">
      <alignment horizontal="right"/>
    </xf>
    <xf numFmtId="9" fontId="7" fillId="0" borderId="0" xfId="2" applyFont="1" applyAlignment="1" applyProtection="1">
      <alignment horizontal="right"/>
    </xf>
    <xf numFmtId="9" fontId="7" fillId="0" borderId="101" xfId="2" applyFont="1" applyBorder="1" applyAlignment="1" applyProtection="1">
      <alignment horizontal="right"/>
    </xf>
    <xf numFmtId="9" fontId="7" fillId="0" borderId="100" xfId="2" applyFont="1" applyBorder="1" applyAlignment="1" applyProtection="1">
      <alignment horizontal="right"/>
    </xf>
    <xf numFmtId="0" fontId="7" fillId="0" borderId="0" xfId="0" applyFont="1" applyAlignment="1">
      <alignment horizontal="right"/>
    </xf>
    <xf numFmtId="0" fontId="3" fillId="18" borderId="110" xfId="0" applyFont="1" applyFill="1" applyBorder="1" applyAlignment="1">
      <alignment horizontal="left"/>
    </xf>
    <xf numFmtId="0" fontId="24" fillId="0" borderId="0" xfId="0" applyFont="1" applyAlignment="1">
      <alignment horizontal="center"/>
    </xf>
    <xf numFmtId="168" fontId="7" fillId="0" borderId="0" xfId="0" applyNumberFormat="1" applyFont="1"/>
    <xf numFmtId="0" fontId="4" fillId="21" borderId="111" xfId="0" applyFont="1" applyFill="1" applyBorder="1" applyAlignment="1">
      <alignment horizontal="left"/>
    </xf>
    <xf numFmtId="167" fontId="7" fillId="0" borderId="0" xfId="0" applyNumberFormat="1" applyFont="1"/>
    <xf numFmtId="0" fontId="4" fillId="0" borderId="90" xfId="0" applyFont="1" applyBorder="1" applyAlignment="1">
      <alignment horizontal="left"/>
    </xf>
    <xf numFmtId="0" fontId="4" fillId="21" borderId="90" xfId="0" applyFont="1" applyFill="1" applyBorder="1" applyAlignment="1">
      <alignment horizontal="left"/>
    </xf>
    <xf numFmtId="0" fontId="28" fillId="20" borderId="113" xfId="0" applyFont="1" applyFill="1" applyBorder="1"/>
    <xf numFmtId="0" fontId="15" fillId="0" borderId="0" xfId="0" applyFont="1"/>
    <xf numFmtId="0" fontId="7" fillId="0" borderId="0" xfId="0" applyFont="1" applyAlignment="1">
      <alignment vertical="center"/>
    </xf>
    <xf numFmtId="0" fontId="21" fillId="0" borderId="46" xfId="0" applyFont="1" applyBorder="1" applyAlignment="1">
      <alignment vertical="center"/>
    </xf>
    <xf numFmtId="0" fontId="21" fillId="0" borderId="46" xfId="0" applyFont="1" applyBorder="1" applyAlignment="1">
      <alignment vertical="center" wrapText="1"/>
    </xf>
    <xf numFmtId="0" fontId="21" fillId="0" borderId="47" xfId="0" applyFont="1" applyBorder="1" applyAlignment="1">
      <alignment vertical="center"/>
    </xf>
    <xf numFmtId="0" fontId="37" fillId="15" borderId="153" xfId="0" applyFont="1" applyFill="1" applyBorder="1" applyAlignment="1">
      <alignment vertical="center" wrapText="1"/>
    </xf>
    <xf numFmtId="0" fontId="37" fillId="15" borderId="154" xfId="0" applyFont="1" applyFill="1" applyBorder="1" applyAlignment="1">
      <alignment vertical="center" wrapText="1"/>
    </xf>
    <xf numFmtId="0" fontId="8" fillId="16" borderId="155" xfId="0" applyFont="1" applyFill="1" applyBorder="1" applyAlignment="1">
      <alignment horizontal="left" vertical="center" wrapText="1"/>
    </xf>
    <xf numFmtId="0" fontId="8" fillId="16" borderId="48" xfId="0" applyFont="1" applyFill="1" applyBorder="1" applyAlignment="1">
      <alignment horizontal="left" vertical="center" wrapText="1"/>
    </xf>
    <xf numFmtId="0" fontId="8" fillId="16" borderId="156" xfId="0" applyFont="1" applyFill="1" applyBorder="1" applyAlignment="1">
      <alignment horizontal="left" vertical="center" wrapText="1"/>
    </xf>
    <xf numFmtId="0" fontId="19" fillId="0" borderId="161" xfId="0" applyFont="1" applyBorder="1" applyAlignment="1">
      <alignment horizontal="left" vertical="center" wrapText="1"/>
    </xf>
    <xf numFmtId="0" fontId="19" fillId="16" borderId="158" xfId="0" applyFont="1" applyFill="1" applyBorder="1" applyAlignment="1">
      <alignment horizontal="left" vertical="center" wrapText="1"/>
    </xf>
    <xf numFmtId="0" fontId="19" fillId="16" borderId="159" xfId="0" applyFont="1" applyFill="1" applyBorder="1" applyAlignment="1">
      <alignment horizontal="left" vertical="center" wrapText="1"/>
    </xf>
    <xf numFmtId="0" fontId="19" fillId="16" borderId="160" xfId="0" applyFont="1" applyFill="1" applyBorder="1" applyAlignment="1">
      <alignment horizontal="left" vertical="center" wrapText="1"/>
    </xf>
    <xf numFmtId="0" fontId="19" fillId="16" borderId="157" xfId="0" applyFont="1" applyFill="1" applyBorder="1" applyAlignment="1">
      <alignment horizontal="left" vertical="center" wrapText="1"/>
    </xf>
    <xf numFmtId="0" fontId="19" fillId="16" borderId="116" xfId="0" applyFont="1" applyFill="1" applyBorder="1" applyAlignment="1">
      <alignment horizontal="left" vertical="center" wrapText="1"/>
    </xf>
    <xf numFmtId="0" fontId="19" fillId="16" borderId="143" xfId="0" applyFont="1" applyFill="1" applyBorder="1" applyAlignment="1">
      <alignment horizontal="left" vertical="center" wrapText="1"/>
    </xf>
    <xf numFmtId="170" fontId="7" fillId="12" borderId="124" xfId="0" applyNumberFormat="1" applyFont="1" applyFill="1" applyBorder="1" applyAlignment="1">
      <alignment horizontal="left" vertical="top" wrapText="1"/>
    </xf>
    <xf numFmtId="170" fontId="7" fillId="12" borderId="125" xfId="0" applyNumberFormat="1" applyFont="1" applyFill="1" applyBorder="1" applyAlignment="1">
      <alignment horizontal="left" vertical="top" wrapText="1"/>
    </xf>
    <xf numFmtId="170" fontId="7" fillId="12" borderId="126" xfId="0" applyNumberFormat="1" applyFont="1" applyFill="1" applyBorder="1" applyAlignment="1">
      <alignment horizontal="left" vertical="top" wrapText="1"/>
    </xf>
    <xf numFmtId="170" fontId="7" fillId="12" borderId="49" xfId="0" applyNumberFormat="1" applyFont="1" applyFill="1" applyBorder="1" applyAlignment="1">
      <alignment horizontal="left" vertical="top" wrapText="1"/>
    </xf>
    <xf numFmtId="170" fontId="7" fillId="12" borderId="116" xfId="0" applyNumberFormat="1" applyFont="1" applyFill="1" applyBorder="1" applyAlignment="1">
      <alignment horizontal="left" vertical="top" wrapText="1"/>
    </xf>
    <xf numFmtId="170" fontId="7" fillId="12" borderId="127" xfId="0" applyNumberFormat="1" applyFont="1" applyFill="1" applyBorder="1" applyAlignment="1">
      <alignment horizontal="left" vertical="top" wrapText="1"/>
    </xf>
    <xf numFmtId="0" fontId="8" fillId="16" borderId="130" xfId="0" applyFont="1" applyFill="1" applyBorder="1" applyAlignment="1">
      <alignment horizontal="left" vertical="center" wrapText="1"/>
    </xf>
    <xf numFmtId="0" fontId="8" fillId="16" borderId="131" xfId="0" applyFont="1" applyFill="1" applyBorder="1" applyAlignment="1">
      <alignment horizontal="left" vertical="center" wrapText="1"/>
    </xf>
    <xf numFmtId="0" fontId="8" fillId="16" borderId="132" xfId="0" applyFont="1" applyFill="1" applyBorder="1" applyAlignment="1">
      <alignment horizontal="left" vertical="center" wrapText="1"/>
    </xf>
    <xf numFmtId="0" fontId="9" fillId="8" borderId="7" xfId="0" applyFont="1" applyFill="1" applyBorder="1" applyAlignment="1">
      <alignment horizontal="left" wrapText="1"/>
    </xf>
    <xf numFmtId="0" fontId="9" fillId="8" borderId="3" xfId="0" applyFont="1" applyFill="1" applyBorder="1" applyAlignment="1">
      <alignment horizontal="left" wrapText="1"/>
    </xf>
    <xf numFmtId="0" fontId="9" fillId="8" borderId="8" xfId="0" applyFont="1" applyFill="1" applyBorder="1" applyAlignment="1">
      <alignment horizontal="left" wrapText="1"/>
    </xf>
    <xf numFmtId="170" fontId="7" fillId="12" borderId="17" xfId="0" applyNumberFormat="1" applyFont="1" applyFill="1" applyBorder="1" applyAlignment="1">
      <alignment horizontal="left" vertical="top" wrapText="1"/>
    </xf>
    <xf numFmtId="170" fontId="7" fillId="12" borderId="14" xfId="0" applyNumberFormat="1" applyFont="1" applyFill="1" applyBorder="1" applyAlignment="1">
      <alignment horizontal="left" vertical="top" wrapText="1"/>
    </xf>
    <xf numFmtId="0" fontId="19" fillId="0" borderId="129" xfId="0" applyFont="1" applyBorder="1" applyAlignment="1">
      <alignment horizontal="left" vertical="center" wrapText="1"/>
    </xf>
    <xf numFmtId="170" fontId="7" fillId="12" borderId="128" xfId="0" applyNumberFormat="1" applyFont="1" applyFill="1" applyBorder="1" applyAlignment="1">
      <alignment horizontal="left" vertical="top" wrapText="1"/>
    </xf>
    <xf numFmtId="170" fontId="7" fillId="12" borderId="120" xfId="0" applyNumberFormat="1" applyFont="1" applyFill="1" applyBorder="1" applyAlignment="1">
      <alignment horizontal="left" vertical="top" wrapText="1"/>
    </xf>
    <xf numFmtId="170" fontId="7" fillId="12" borderId="121" xfId="0" applyNumberFormat="1" applyFont="1" applyFill="1" applyBorder="1" applyAlignment="1">
      <alignment horizontal="left" vertical="top" wrapText="1"/>
    </xf>
    <xf numFmtId="0" fontId="9" fillId="12" borderId="6"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20" xfId="0" applyFont="1" applyFill="1" applyBorder="1" applyAlignment="1">
      <alignment horizontal="center" vertical="center" wrapText="1"/>
    </xf>
    <xf numFmtId="0" fontId="9" fillId="8" borderId="7" xfId="0" applyFont="1" applyFill="1" applyBorder="1" applyAlignment="1">
      <alignment horizontal="left"/>
    </xf>
    <xf numFmtId="0" fontId="9" fillId="8" borderId="3" xfId="0" applyFont="1" applyFill="1" applyBorder="1" applyAlignment="1">
      <alignment horizontal="left"/>
    </xf>
    <xf numFmtId="0" fontId="9" fillId="8" borderId="8" xfId="0" applyFont="1" applyFill="1" applyBorder="1" applyAlignment="1">
      <alignment horizontal="left"/>
    </xf>
    <xf numFmtId="0" fontId="9" fillId="12" borderId="123" xfId="0" applyFont="1" applyFill="1" applyBorder="1" applyAlignment="1">
      <alignment horizontal="center" vertical="center" wrapText="1"/>
    </xf>
    <xf numFmtId="170" fontId="7" fillId="12" borderId="27" xfId="0" applyNumberFormat="1" applyFont="1" applyFill="1" applyBorder="1" applyAlignment="1">
      <alignment horizontal="left" vertical="top" wrapText="1"/>
    </xf>
    <xf numFmtId="0" fontId="29" fillId="10" borderId="7" xfId="0" applyFont="1" applyFill="1" applyBorder="1" applyAlignment="1">
      <alignment horizontal="center" vertical="center"/>
    </xf>
    <xf numFmtId="0" fontId="29" fillId="10" borderId="3" xfId="0" applyFont="1" applyFill="1" applyBorder="1" applyAlignment="1">
      <alignment horizontal="center" vertical="center"/>
    </xf>
    <xf numFmtId="0" fontId="29" fillId="10" borderId="8" xfId="0" applyFont="1" applyFill="1" applyBorder="1" applyAlignment="1">
      <alignment horizontal="center" vertical="center"/>
    </xf>
    <xf numFmtId="0" fontId="8" fillId="16" borderId="158" xfId="0" applyFont="1" applyFill="1" applyBorder="1" applyAlignment="1">
      <alignment horizontal="left" vertical="center" wrapText="1"/>
    </xf>
    <xf numFmtId="0" fontId="8" fillId="16" borderId="159" xfId="0" applyFont="1" applyFill="1" applyBorder="1" applyAlignment="1">
      <alignment horizontal="left" vertical="center" wrapText="1"/>
    </xf>
    <xf numFmtId="0" fontId="8" fillId="16" borderId="160" xfId="0" applyFont="1" applyFill="1" applyBorder="1" applyAlignment="1">
      <alignment horizontal="left" vertical="center" wrapText="1"/>
    </xf>
    <xf numFmtId="0" fontId="0" fillId="23" borderId="68" xfId="0" applyFill="1" applyBorder="1" applyAlignment="1">
      <alignment horizontal="center"/>
    </xf>
    <xf numFmtId="0" fontId="22" fillId="5" borderId="0" xfId="0" applyFont="1" applyFill="1" applyAlignment="1">
      <alignment horizontal="center" vertical="center" wrapText="1"/>
    </xf>
    <xf numFmtId="0" fontId="19" fillId="16" borderId="133" xfId="0" applyFont="1" applyFill="1" applyBorder="1" applyAlignment="1">
      <alignment horizontal="left" vertical="center" wrapText="1"/>
    </xf>
    <xf numFmtId="0" fontId="19" fillId="16" borderId="134" xfId="0" applyFont="1" applyFill="1" applyBorder="1" applyAlignment="1">
      <alignment horizontal="left" vertical="center" wrapText="1"/>
    </xf>
    <xf numFmtId="0" fontId="19" fillId="16" borderId="135" xfId="0" applyFont="1" applyFill="1" applyBorder="1" applyAlignment="1">
      <alignment horizontal="left" vertical="center" wrapText="1"/>
    </xf>
    <xf numFmtId="0" fontId="35" fillId="15" borderId="49" xfId="0" applyFont="1" applyFill="1" applyBorder="1" applyAlignment="1">
      <alignment horizontal="left" vertical="center" wrapText="1"/>
    </xf>
    <xf numFmtId="0" fontId="6" fillId="15" borderId="116" xfId="0" applyFont="1" applyFill="1" applyBorder="1" applyAlignment="1">
      <alignment horizontal="left" vertical="center" wrapText="1"/>
    </xf>
    <xf numFmtId="0" fontId="6" fillId="15" borderId="49" xfId="0" applyFont="1" applyFill="1" applyBorder="1" applyAlignment="1">
      <alignment horizontal="left" vertical="center" wrapText="1"/>
    </xf>
    <xf numFmtId="0" fontId="6" fillId="15" borderId="143" xfId="0" applyFont="1" applyFill="1" applyBorder="1" applyAlignment="1">
      <alignment horizontal="left" vertical="center" wrapText="1"/>
    </xf>
    <xf numFmtId="0" fontId="37" fillId="15" borderId="153" xfId="0" applyFont="1" applyFill="1" applyBorder="1" applyAlignment="1">
      <alignment horizontal="left" vertical="center" wrapText="1"/>
    </xf>
    <xf numFmtId="0" fontId="8" fillId="15" borderId="36" xfId="0" applyFont="1" applyFill="1" applyBorder="1" applyAlignment="1">
      <alignment horizontal="left" vertical="top"/>
    </xf>
    <xf numFmtId="0" fontId="8" fillId="15" borderId="30" xfId="0" applyFont="1" applyFill="1" applyBorder="1" applyAlignment="1">
      <alignment horizontal="left" vertical="top"/>
    </xf>
    <xf numFmtId="0" fontId="8" fillId="15" borderId="37" xfId="0" applyFont="1" applyFill="1" applyBorder="1" applyAlignment="1">
      <alignment horizontal="left" vertical="top"/>
    </xf>
    <xf numFmtId="0" fontId="8" fillId="16" borderId="157" xfId="0" applyFont="1" applyFill="1" applyBorder="1" applyAlignment="1">
      <alignment horizontal="left" vertical="center" wrapText="1"/>
    </xf>
    <xf numFmtId="0" fontId="8" fillId="16" borderId="116" xfId="0" applyFont="1" applyFill="1" applyBorder="1" applyAlignment="1">
      <alignment horizontal="left" vertical="center" wrapText="1"/>
    </xf>
    <xf numFmtId="0" fontId="8" fillId="16" borderId="143" xfId="0" applyFont="1" applyFill="1" applyBorder="1" applyAlignment="1">
      <alignment horizontal="left" vertical="center" wrapText="1"/>
    </xf>
    <xf numFmtId="0" fontId="7" fillId="22" borderId="0" xfId="0" applyFont="1" applyFill="1" applyAlignment="1">
      <alignment horizontal="center"/>
    </xf>
    <xf numFmtId="0" fontId="17" fillId="8" borderId="22" xfId="0" applyFont="1" applyFill="1" applyBorder="1" applyAlignment="1">
      <alignment horizontal="left"/>
    </xf>
    <xf numFmtId="0" fontId="17" fillId="8" borderId="23" xfId="0" applyFont="1" applyFill="1" applyBorder="1" applyAlignment="1">
      <alignment horizontal="left"/>
    </xf>
    <xf numFmtId="0" fontId="17" fillId="8" borderId="24" xfId="0" applyFont="1" applyFill="1" applyBorder="1" applyAlignment="1">
      <alignment horizontal="left"/>
    </xf>
    <xf numFmtId="0" fontId="22" fillId="0" borderId="62" xfId="0" applyFont="1" applyBorder="1" applyAlignment="1">
      <alignment horizontal="left" wrapText="1"/>
    </xf>
    <xf numFmtId="0" fontId="17" fillId="8" borderId="53" xfId="0" applyFont="1" applyFill="1" applyBorder="1" applyAlignment="1">
      <alignment horizontal="left" vertical="top" wrapText="1"/>
    </xf>
    <xf numFmtId="0" fontId="31" fillId="8" borderId="53" xfId="0" applyFont="1" applyFill="1" applyBorder="1" applyAlignment="1">
      <alignment horizontal="left" vertical="top" wrapText="1"/>
    </xf>
    <xf numFmtId="0" fontId="8" fillId="12" borderId="50" xfId="0" applyFont="1" applyFill="1" applyBorder="1" applyAlignment="1">
      <alignment vertical="top" wrapText="1"/>
    </xf>
    <xf numFmtId="0" fontId="8" fillId="12" borderId="51" xfId="0" applyFont="1" applyFill="1" applyBorder="1" applyAlignment="1">
      <alignment vertical="top"/>
    </xf>
    <xf numFmtId="0" fontId="8" fillId="12" borderId="52" xfId="0" applyFont="1" applyFill="1" applyBorder="1" applyAlignment="1">
      <alignment vertical="top"/>
    </xf>
    <xf numFmtId="0" fontId="22" fillId="8" borderId="1" xfId="0" applyFont="1" applyFill="1" applyBorder="1" applyAlignment="1">
      <alignment horizontal="left"/>
    </xf>
    <xf numFmtId="0" fontId="22" fillId="8" borderId="2" xfId="0" applyFont="1" applyFill="1" applyBorder="1" applyAlignment="1">
      <alignment horizontal="left"/>
    </xf>
    <xf numFmtId="0" fontId="22" fillId="8" borderId="9" xfId="0" applyFont="1" applyFill="1" applyBorder="1" applyAlignment="1">
      <alignment horizontal="left"/>
    </xf>
    <xf numFmtId="0" fontId="8" fillId="12" borderId="32" xfId="0" applyFont="1" applyFill="1" applyBorder="1" applyAlignment="1">
      <alignment horizontal="left" vertical="top" wrapText="1"/>
    </xf>
    <xf numFmtId="0" fontId="8" fillId="12" borderId="21" xfId="0" applyFont="1" applyFill="1" applyBorder="1" applyAlignment="1">
      <alignment horizontal="left" vertical="top" wrapText="1"/>
    </xf>
    <xf numFmtId="0" fontId="8" fillId="12" borderId="33" xfId="0" applyFont="1" applyFill="1" applyBorder="1" applyAlignment="1">
      <alignment horizontal="left" vertical="top" wrapText="1"/>
    </xf>
    <xf numFmtId="0" fontId="8" fillId="12" borderId="34" xfId="0" applyFont="1" applyFill="1" applyBorder="1" applyAlignment="1">
      <alignment horizontal="left" vertical="top" wrapText="1"/>
    </xf>
    <xf numFmtId="0" fontId="8" fillId="12" borderId="0" xfId="0" applyFont="1" applyFill="1" applyAlignment="1">
      <alignment horizontal="left" vertical="top" wrapText="1"/>
    </xf>
    <xf numFmtId="0" fontId="8" fillId="12" borderId="35" xfId="0" applyFont="1" applyFill="1" applyBorder="1" applyAlignment="1">
      <alignment horizontal="left" vertical="top" wrapText="1"/>
    </xf>
    <xf numFmtId="0" fontId="8" fillId="12" borderId="43" xfId="0" applyFont="1" applyFill="1" applyBorder="1" applyAlignment="1">
      <alignment horizontal="left" vertical="top" wrapText="1"/>
    </xf>
    <xf numFmtId="0" fontId="8" fillId="12" borderId="44" xfId="0" applyFont="1" applyFill="1" applyBorder="1" applyAlignment="1">
      <alignment horizontal="left" vertical="top" wrapText="1"/>
    </xf>
    <xf numFmtId="0" fontId="8" fillId="12" borderId="45" xfId="0" applyFont="1" applyFill="1" applyBorder="1" applyAlignment="1">
      <alignment horizontal="left" vertical="top" wrapText="1"/>
    </xf>
    <xf numFmtId="0" fontId="28" fillId="8" borderId="0" xfId="0" applyFont="1" applyFill="1" applyAlignment="1">
      <alignment horizontal="left" vertical="center"/>
    </xf>
    <xf numFmtId="0" fontId="21" fillId="0" borderId="11" xfId="0" applyFont="1" applyBorder="1" applyAlignment="1">
      <alignment horizontal="center" vertical="center" wrapText="1"/>
    </xf>
    <xf numFmtId="0" fontId="11" fillId="5" borderId="0" xfId="0" applyFont="1" applyFill="1" applyAlignment="1">
      <alignment horizontal="center" vertical="center"/>
    </xf>
    <xf numFmtId="167" fontId="12" fillId="14" borderId="93" xfId="1" applyFont="1" applyFill="1" applyBorder="1" applyAlignment="1" applyProtection="1">
      <alignment horizontal="center" vertical="center"/>
    </xf>
    <xf numFmtId="167" fontId="12" fillId="14" borderId="94" xfId="1" applyFont="1" applyFill="1" applyBorder="1" applyAlignment="1" applyProtection="1">
      <alignment horizontal="center" vertical="center"/>
    </xf>
    <xf numFmtId="167" fontId="12" fillId="14" borderId="95" xfId="1" applyFont="1" applyFill="1" applyBorder="1" applyAlignment="1" applyProtection="1">
      <alignment horizontal="center" vertical="center"/>
    </xf>
    <xf numFmtId="167" fontId="12" fillId="17" borderId="96" xfId="1" applyFont="1" applyFill="1" applyBorder="1" applyAlignment="1" applyProtection="1">
      <alignment horizontal="center" vertical="center"/>
    </xf>
    <xf numFmtId="167" fontId="12" fillId="17" borderId="63" xfId="1" applyFont="1" applyFill="1" applyBorder="1" applyAlignment="1" applyProtection="1">
      <alignment horizontal="center" vertical="center"/>
    </xf>
    <xf numFmtId="167" fontId="12" fillId="17" borderId="97" xfId="1" applyFont="1" applyFill="1" applyBorder="1" applyAlignment="1" applyProtection="1">
      <alignment horizontal="center" vertical="center"/>
    </xf>
    <xf numFmtId="167" fontId="12" fillId="14" borderId="96" xfId="1" quotePrefix="1" applyFont="1" applyFill="1" applyBorder="1" applyAlignment="1" applyProtection="1">
      <alignment horizontal="center" vertical="center"/>
    </xf>
    <xf numFmtId="167" fontId="12" fillId="14" borderId="76" xfId="1" quotePrefix="1" applyFont="1" applyFill="1" applyBorder="1" applyAlignment="1" applyProtection="1">
      <alignment horizontal="center" vertical="center"/>
    </xf>
    <xf numFmtId="167" fontId="12" fillId="14" borderId="97" xfId="1" quotePrefix="1" applyFont="1" applyFill="1" applyBorder="1" applyAlignment="1" applyProtection="1">
      <alignment horizontal="center" vertical="center"/>
    </xf>
    <xf numFmtId="167" fontId="12" fillId="14" borderId="63" xfId="1" quotePrefix="1" applyFont="1" applyFill="1" applyBorder="1" applyAlignment="1" applyProtection="1">
      <alignment horizontal="center" vertical="center"/>
    </xf>
    <xf numFmtId="167" fontId="12" fillId="14" borderId="118" xfId="1" applyFont="1" applyFill="1" applyBorder="1" applyAlignment="1" applyProtection="1">
      <alignment horizontal="center" vertical="center"/>
    </xf>
    <xf numFmtId="167" fontId="12" fillId="14" borderId="68" xfId="1" applyFont="1" applyFill="1" applyBorder="1" applyAlignment="1" applyProtection="1">
      <alignment horizontal="center" vertical="center"/>
    </xf>
    <xf numFmtId="167" fontId="12" fillId="14" borderId="119" xfId="1" applyFont="1" applyFill="1" applyBorder="1" applyAlignment="1" applyProtection="1">
      <alignment horizontal="center" vertical="center"/>
    </xf>
    <xf numFmtId="167" fontId="12" fillId="14" borderId="96" xfId="1" applyFont="1" applyFill="1" applyBorder="1" applyAlignment="1" applyProtection="1">
      <alignment horizontal="center" vertical="center"/>
    </xf>
    <xf numFmtId="167" fontId="12" fillId="14" borderId="63" xfId="1" applyFont="1" applyFill="1" applyBorder="1" applyAlignment="1" applyProtection="1">
      <alignment horizontal="center" vertical="center"/>
    </xf>
    <xf numFmtId="167" fontId="12" fillId="14" borderId="97" xfId="1" applyFont="1" applyFill="1" applyBorder="1" applyAlignment="1" applyProtection="1">
      <alignment horizontal="center" vertical="center"/>
    </xf>
    <xf numFmtId="167" fontId="16" fillId="17" borderId="151" xfId="1" applyFont="1" applyFill="1" applyBorder="1" applyAlignment="1" applyProtection="1">
      <alignment horizontal="center" vertical="center" wrapText="1"/>
    </xf>
    <xf numFmtId="167" fontId="16" fillId="17" borderId="152" xfId="1" applyFont="1" applyFill="1" applyBorder="1" applyAlignment="1" applyProtection="1">
      <alignment horizontal="center" vertical="center" wrapText="1"/>
    </xf>
    <xf numFmtId="0" fontId="21" fillId="0" borderId="0" xfId="0" applyFont="1" applyAlignment="1">
      <alignment horizontal="center"/>
    </xf>
    <xf numFmtId="0" fontId="7" fillId="0" borderId="0" xfId="0" applyFont="1" applyAlignment="1">
      <alignment horizontal="center"/>
    </xf>
    <xf numFmtId="0" fontId="16" fillId="3" borderId="6" xfId="3" applyFont="1" applyFill="1" applyBorder="1" applyAlignment="1">
      <alignment horizontal="center" vertical="center"/>
    </xf>
    <xf numFmtId="0" fontId="16" fillId="3" borderId="5" xfId="3" applyFont="1" applyFill="1" applyBorder="1" applyAlignment="1">
      <alignment horizontal="center" vertical="center"/>
    </xf>
    <xf numFmtId="0" fontId="16" fillId="3" borderId="20" xfId="3" applyFont="1" applyFill="1" applyBorder="1" applyAlignment="1">
      <alignment horizontal="center" vertical="center"/>
    </xf>
    <xf numFmtId="0" fontId="24" fillId="5" borderId="11" xfId="3" applyFont="1" applyFill="1" applyBorder="1" applyAlignment="1" applyProtection="1">
      <alignment horizontal="left"/>
      <protection locked="0"/>
    </xf>
    <xf numFmtId="0" fontId="24" fillId="5" borderId="4" xfId="3" applyFont="1" applyFill="1" applyBorder="1" applyAlignment="1" applyProtection="1">
      <alignment horizontal="left"/>
      <protection locked="0"/>
    </xf>
    <xf numFmtId="164" fontId="16" fillId="0" borderId="11" xfId="3" applyNumberFormat="1" applyFont="1" applyBorder="1" applyAlignment="1" applyProtection="1">
      <alignment horizontal="center" wrapText="1"/>
      <protection locked="0"/>
    </xf>
    <xf numFmtId="164" fontId="24" fillId="5" borderId="6" xfId="3" applyNumberFormat="1" applyFont="1" applyFill="1" applyBorder="1" applyAlignment="1" applyProtection="1">
      <alignment horizontal="center"/>
      <protection locked="0"/>
    </xf>
    <xf numFmtId="164" fontId="24" fillId="5" borderId="5" xfId="3" applyNumberFormat="1" applyFont="1" applyFill="1" applyBorder="1" applyAlignment="1" applyProtection="1">
      <alignment horizontal="center"/>
      <protection locked="0"/>
    </xf>
    <xf numFmtId="164" fontId="24" fillId="5" borderId="20" xfId="3" applyNumberFormat="1" applyFont="1" applyFill="1" applyBorder="1" applyAlignment="1" applyProtection="1">
      <alignment horizontal="center"/>
      <protection locked="0"/>
    </xf>
    <xf numFmtId="16" fontId="24" fillId="5" borderId="25" xfId="3" quotePrefix="1" applyNumberFormat="1" applyFont="1" applyFill="1" applyBorder="1" applyAlignment="1" applyProtection="1">
      <alignment horizontal="center"/>
      <protection locked="0"/>
    </xf>
    <xf numFmtId="16" fontId="24" fillId="5" borderId="19" xfId="3" quotePrefix="1" applyNumberFormat="1" applyFont="1" applyFill="1" applyBorder="1" applyAlignment="1" applyProtection="1">
      <alignment horizontal="center"/>
      <protection locked="0"/>
    </xf>
    <xf numFmtId="16" fontId="24" fillId="5" borderId="12" xfId="3" quotePrefix="1" applyNumberFormat="1" applyFont="1" applyFill="1" applyBorder="1" applyAlignment="1" applyProtection="1">
      <alignment horizontal="center"/>
      <protection locked="0"/>
    </xf>
    <xf numFmtId="167" fontId="30" fillId="8" borderId="0" xfId="1" applyFont="1" applyFill="1" applyBorder="1" applyAlignment="1" applyProtection="1">
      <alignment horizontal="left" vertical="center" wrapText="1"/>
      <protection locked="0"/>
    </xf>
    <xf numFmtId="164" fontId="24" fillId="5" borderId="11" xfId="3" applyNumberFormat="1" applyFont="1" applyFill="1" applyBorder="1" applyAlignment="1" applyProtection="1">
      <alignment horizontal="center"/>
      <protection locked="0"/>
    </xf>
    <xf numFmtId="164" fontId="24" fillId="5" borderId="4" xfId="3" quotePrefix="1" applyNumberFormat="1" applyFont="1" applyFill="1" applyBorder="1" applyAlignment="1" applyProtection="1">
      <alignment horizontal="center"/>
      <protection locked="0"/>
    </xf>
    <xf numFmtId="164" fontId="12" fillId="0" borderId="11" xfId="3" applyNumberFormat="1" applyFont="1" applyBorder="1" applyAlignment="1" applyProtection="1">
      <alignment horizontal="center" wrapText="1"/>
      <protection locked="0"/>
    </xf>
    <xf numFmtId="0" fontId="11" fillId="5" borderId="11" xfId="3" applyFont="1" applyFill="1" applyBorder="1" applyAlignment="1" applyProtection="1">
      <alignment horizontal="left"/>
      <protection locked="0"/>
    </xf>
    <xf numFmtId="0" fontId="11" fillId="5" borderId="4" xfId="3" applyFont="1" applyFill="1" applyBorder="1" applyAlignment="1" applyProtection="1">
      <alignment horizontal="left"/>
      <protection locked="0"/>
    </xf>
    <xf numFmtId="164" fontId="11" fillId="5" borderId="4" xfId="3" quotePrefix="1" applyNumberFormat="1" applyFont="1" applyFill="1" applyBorder="1" applyAlignment="1" applyProtection="1">
      <alignment horizontal="center"/>
      <protection locked="0"/>
    </xf>
    <xf numFmtId="16" fontId="11" fillId="5" borderId="25" xfId="3" quotePrefix="1" applyNumberFormat="1" applyFont="1" applyFill="1" applyBorder="1" applyAlignment="1" applyProtection="1">
      <alignment horizontal="center"/>
      <protection locked="0"/>
    </xf>
    <xf numFmtId="16" fontId="11" fillId="5" borderId="19" xfId="3" quotePrefix="1" applyNumberFormat="1" applyFont="1" applyFill="1" applyBorder="1" applyAlignment="1" applyProtection="1">
      <alignment horizontal="center"/>
      <protection locked="0"/>
    </xf>
    <xf numFmtId="16" fontId="11" fillId="5" borderId="12" xfId="3" quotePrefix="1" applyNumberFormat="1" applyFont="1" applyFill="1" applyBorder="1" applyAlignment="1" applyProtection="1">
      <alignment horizontal="center"/>
      <protection locked="0"/>
    </xf>
    <xf numFmtId="164" fontId="11" fillId="5" borderId="11" xfId="3" applyNumberFormat="1" applyFont="1" applyFill="1" applyBorder="1" applyAlignment="1" applyProtection="1">
      <alignment horizontal="center"/>
      <protection locked="0"/>
    </xf>
    <xf numFmtId="164" fontId="11" fillId="5" borderId="6" xfId="3" applyNumberFormat="1" applyFont="1" applyFill="1" applyBorder="1" applyAlignment="1" applyProtection="1">
      <alignment horizontal="center"/>
      <protection locked="0"/>
    </xf>
    <xf numFmtId="164" fontId="11" fillId="5" borderId="5" xfId="3" applyNumberFormat="1" applyFont="1" applyFill="1" applyBorder="1" applyAlignment="1" applyProtection="1">
      <alignment horizontal="center"/>
      <protection locked="0"/>
    </xf>
    <xf numFmtId="164" fontId="11" fillId="5" borderId="20" xfId="3" applyNumberFormat="1" applyFont="1" applyFill="1" applyBorder="1" applyAlignment="1" applyProtection="1">
      <alignment horizontal="center"/>
      <protection locked="0"/>
    </xf>
    <xf numFmtId="164" fontId="12" fillId="0" borderId="82" xfId="3" applyNumberFormat="1" applyFont="1" applyBorder="1" applyAlignment="1" applyProtection="1">
      <alignment horizontal="center" wrapText="1"/>
      <protection locked="0"/>
    </xf>
  </cellXfs>
  <cellStyles count="5">
    <cellStyle name="Comma" xfId="1" builtinId="3"/>
    <cellStyle name="Currency 3" xfId="4" xr:uid="{C7D298F0-926F-4E53-AF49-7FA59E64FC53}"/>
    <cellStyle name="Normal" xfId="0" builtinId="0"/>
    <cellStyle name="Normal 2" xfId="3" xr:uid="{AF178CCC-4428-4C9D-846E-2BFEED7A0F56}"/>
    <cellStyle name="Percent" xfId="2" builtinId="5"/>
  </cellStyles>
  <dxfs count="20">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border diagonalUp="0" diagonalDown="0">
        <left/>
        <right style="thin">
          <color indexed="64"/>
        </right>
        <top style="thin">
          <color indexed="64"/>
        </top>
        <bottom style="thin">
          <color indexed="64"/>
        </bottom>
      </border>
      <protection locked="1" hidden="0"/>
    </dxf>
    <dxf>
      <border outline="0">
        <top style="thin">
          <color indexed="64"/>
        </top>
      </border>
    </dxf>
    <dxf>
      <border diagonalUp="0" diagonalDown="0">
        <left style="medium">
          <color rgb="FF1A906C"/>
        </left>
        <right style="medium">
          <color rgb="FF1A906C"/>
        </right>
        <top style="medium">
          <color rgb="FF1A906C"/>
        </top>
        <bottom style="medium">
          <color rgb="FF1A906C"/>
        </bottom>
      </border>
    </dxf>
    <dxf>
      <font>
        <strike val="0"/>
        <outline val="0"/>
        <shadow val="0"/>
        <u val="none"/>
        <vertAlign val="baseline"/>
        <sz val="12"/>
        <name val="Arial"/>
        <family val="2"/>
        <scheme val="none"/>
      </font>
      <protection locked="1" hidden="0"/>
    </dxf>
    <dxf>
      <border outline="0">
        <bottom style="thin">
          <color theme="4" tint="0.39997558519241921"/>
        </bottom>
      </border>
    </dxf>
    <dxf>
      <font>
        <b/>
        <i val="0"/>
        <strike val="0"/>
        <condense val="0"/>
        <extend val="0"/>
        <outline val="0"/>
        <shadow val="0"/>
        <u val="none"/>
        <vertAlign val="baseline"/>
        <sz val="12"/>
        <color rgb="FF1A906C"/>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border diagonalUp="0" diagonalDown="0">
        <left/>
        <right style="thin">
          <color indexed="64"/>
        </right>
        <top style="thin">
          <color indexed="64"/>
        </top>
        <bottom style="thin">
          <color indexed="64"/>
        </bottom>
      </border>
      <protection locked="1" hidden="0"/>
    </dxf>
    <dxf>
      <border outline="0">
        <top style="thin">
          <color indexed="64"/>
        </top>
      </border>
    </dxf>
    <dxf>
      <border diagonalUp="0" diagonalDown="0">
        <left style="medium">
          <color rgb="FF1A906C"/>
        </left>
        <right style="medium">
          <color rgb="FF1A906C"/>
        </right>
        <top style="medium">
          <color rgb="FF1A906C"/>
        </top>
        <bottom style="medium">
          <color rgb="FF1A906C"/>
        </bottom>
      </border>
    </dxf>
    <dxf>
      <font>
        <strike val="0"/>
        <outline val="0"/>
        <shadow val="0"/>
        <u val="none"/>
        <vertAlign val="baseline"/>
        <sz val="12"/>
        <name val="Arial"/>
        <family val="2"/>
        <scheme val="none"/>
      </font>
      <protection locked="1" hidden="0"/>
    </dxf>
    <dxf>
      <border outline="0">
        <bottom style="thin">
          <color theme="4" tint="0.39997558519241921"/>
        </bottom>
      </border>
    </dxf>
    <dxf>
      <font>
        <b/>
        <i val="0"/>
        <strike val="0"/>
        <condense val="0"/>
        <extend val="0"/>
        <outline val="0"/>
        <shadow val="0"/>
        <u val="none"/>
        <vertAlign val="baseline"/>
        <sz val="12"/>
        <color rgb="FF1A906C"/>
        <name val="Arial"/>
        <family val="2"/>
        <scheme val="none"/>
      </font>
      <fill>
        <patternFill patternType="solid">
          <fgColor indexed="64"/>
          <bgColor theme="2"/>
        </patternFill>
      </fill>
      <protection locked="1" hidden="0"/>
    </dxf>
  </dxfs>
  <tableStyles count="0" defaultTableStyle="TableStyleMedium2" defaultPivotStyle="PivotStyleLight16"/>
  <colors>
    <mruColors>
      <color rgb="FF1A906C"/>
      <color rgb="FFC00000"/>
      <color rgb="FFF8FBB7"/>
      <color rgb="FFFFFFFF"/>
      <color rgb="FFDAF2D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a-dream.org/guidelines/before-you-apply/eligible-costs"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138113</xdr:colOff>
      <xdr:row>0</xdr:row>
      <xdr:rowOff>66675</xdr:rowOff>
    </xdr:from>
    <xdr:to>
      <xdr:col>4</xdr:col>
      <xdr:colOff>304800</xdr:colOff>
      <xdr:row>2</xdr:row>
      <xdr:rowOff>154052</xdr:rowOff>
    </xdr:to>
    <xdr:pic>
      <xdr:nvPicPr>
        <xdr:cNvPr id="3" name="Picture 2">
          <a:extLst>
            <a:ext uri="{FF2B5EF4-FFF2-40B4-BE49-F238E27FC236}">
              <a16:creationId xmlns:a16="http://schemas.microsoft.com/office/drawing/2014/main" id="{F40E4559-632B-4B85-9644-6F849EB6CF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113" y="66675"/>
          <a:ext cx="1371600" cy="449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56999</xdr:colOff>
      <xdr:row>6</xdr:row>
      <xdr:rowOff>46415</xdr:rowOff>
    </xdr:from>
    <xdr:to>
      <xdr:col>5</xdr:col>
      <xdr:colOff>21167</xdr:colOff>
      <xdr:row>6</xdr:row>
      <xdr:rowOff>914249</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9C0BD328-BA61-4A0F-A350-AD46CA89CAE0}"/>
            </a:ext>
          </a:extLst>
        </xdr:cNvPr>
        <xdr:cNvSpPr/>
      </xdr:nvSpPr>
      <xdr:spPr>
        <a:xfrm>
          <a:off x="480332" y="1422248"/>
          <a:ext cx="1361168" cy="867834"/>
        </a:xfrm>
        <a:prstGeom prst="roundRect">
          <a:avLst/>
        </a:prstGeom>
        <a:solidFill>
          <a:srgbClr val="1A906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Arial" panose="020B0604020202020204" pitchFamily="34" charset="0"/>
              <a:cs typeface="Arial" panose="020B0604020202020204" pitchFamily="34" charset="0"/>
            </a:rPr>
            <a:t>Click to</a:t>
          </a:r>
          <a:r>
            <a:rPr lang="en-US" sz="1100" b="1" baseline="0">
              <a:latin typeface="Arial" panose="020B0604020202020204" pitchFamily="34" charset="0"/>
              <a:cs typeface="Arial" panose="020B0604020202020204" pitchFamily="34" charset="0"/>
            </a:rPr>
            <a:t> Download Cost Eligibility Guidance</a:t>
          </a:r>
          <a:endParaRPr lang="en-US" sz="1100" b="1">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127001</xdr:rowOff>
    </xdr:from>
    <xdr:to>
      <xdr:col>1</xdr:col>
      <xdr:colOff>218848</xdr:colOff>
      <xdr:row>1</xdr:row>
      <xdr:rowOff>150380</xdr:rowOff>
    </xdr:to>
    <xdr:pic>
      <xdr:nvPicPr>
        <xdr:cNvPr id="2" name="Picture 1">
          <a:extLst>
            <a:ext uri="{FF2B5EF4-FFF2-40B4-BE49-F238E27FC236}">
              <a16:creationId xmlns:a16="http://schemas.microsoft.com/office/drawing/2014/main" id="{3384E7FB-A17E-4031-924A-F5B332DE7B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763"/>
          <a:ext cx="865186" cy="33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127001</xdr:rowOff>
    </xdr:from>
    <xdr:to>
      <xdr:col>1</xdr:col>
      <xdr:colOff>217497</xdr:colOff>
      <xdr:row>1</xdr:row>
      <xdr:rowOff>150380</xdr:rowOff>
    </xdr:to>
    <xdr:pic>
      <xdr:nvPicPr>
        <xdr:cNvPr id="2" name="Picture 1">
          <a:extLst>
            <a:ext uri="{FF2B5EF4-FFF2-40B4-BE49-F238E27FC236}">
              <a16:creationId xmlns:a16="http://schemas.microsoft.com/office/drawing/2014/main" id="{06C49D3E-9AE3-4636-9CD8-D150F4E11B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763"/>
          <a:ext cx="646111" cy="380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95249</xdr:colOff>
      <xdr:row>0</xdr:row>
      <xdr:rowOff>133349</xdr:rowOff>
    </xdr:from>
    <xdr:to>
      <xdr:col>0</xdr:col>
      <xdr:colOff>1209710</xdr:colOff>
      <xdr:row>2</xdr:row>
      <xdr:rowOff>151965</xdr:rowOff>
    </xdr:to>
    <xdr:pic>
      <xdr:nvPicPr>
        <xdr:cNvPr id="3" name="Picture 1">
          <a:extLst>
            <a:ext uri="{FF2B5EF4-FFF2-40B4-BE49-F238E27FC236}">
              <a16:creationId xmlns:a16="http://schemas.microsoft.com/office/drawing/2014/main" id="{CCA9D80D-D038-4FD1-8FEA-A6DDBEF1F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49" y="133349"/>
          <a:ext cx="1109699" cy="355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76200</xdr:colOff>
      <xdr:row>0</xdr:row>
      <xdr:rowOff>171450</xdr:rowOff>
    </xdr:from>
    <xdr:to>
      <xdr:col>2</xdr:col>
      <xdr:colOff>1283804</xdr:colOff>
      <xdr:row>3</xdr:row>
      <xdr:rowOff>38100</xdr:rowOff>
    </xdr:to>
    <xdr:pic>
      <xdr:nvPicPr>
        <xdr:cNvPr id="2" name="Picture 1">
          <a:extLst>
            <a:ext uri="{FF2B5EF4-FFF2-40B4-BE49-F238E27FC236}">
              <a16:creationId xmlns:a16="http://schemas.microsoft.com/office/drawing/2014/main" id="{536917AC-F84D-4FF1-91B1-24541F04A5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71450"/>
          <a:ext cx="1207604" cy="385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0</xdr:row>
      <xdr:rowOff>53976</xdr:rowOff>
    </xdr:from>
    <xdr:to>
      <xdr:col>1</xdr:col>
      <xdr:colOff>1161519</xdr:colOff>
      <xdr:row>3</xdr:row>
      <xdr:rowOff>93009</xdr:rowOff>
    </xdr:to>
    <xdr:pic>
      <xdr:nvPicPr>
        <xdr:cNvPr id="2" name="Picture 1">
          <a:extLst>
            <a:ext uri="{FF2B5EF4-FFF2-40B4-BE49-F238E27FC236}">
              <a16:creationId xmlns:a16="http://schemas.microsoft.com/office/drawing/2014/main" id="{9BBB9D51-B589-4E3B-8628-5FEE35F8EA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53976"/>
          <a:ext cx="1491191" cy="552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127001</xdr:rowOff>
    </xdr:from>
    <xdr:to>
      <xdr:col>1</xdr:col>
      <xdr:colOff>417512</xdr:colOff>
      <xdr:row>1</xdr:row>
      <xdr:rowOff>103284</xdr:rowOff>
    </xdr:to>
    <xdr:pic>
      <xdr:nvPicPr>
        <xdr:cNvPr id="2" name="Picture 1">
          <a:extLst>
            <a:ext uri="{FF2B5EF4-FFF2-40B4-BE49-F238E27FC236}">
              <a16:creationId xmlns:a16="http://schemas.microsoft.com/office/drawing/2014/main" id="{C5BE7DAF-E483-46F4-9263-7F2010B75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7001"/>
          <a:ext cx="862012" cy="326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67733</xdr:colOff>
      <xdr:row>0</xdr:row>
      <xdr:rowOff>122239</xdr:rowOff>
    </xdr:from>
    <xdr:to>
      <xdr:col>1</xdr:col>
      <xdr:colOff>359229</xdr:colOff>
      <xdr:row>1</xdr:row>
      <xdr:rowOff>114300</xdr:rowOff>
    </xdr:to>
    <xdr:pic>
      <xdr:nvPicPr>
        <xdr:cNvPr id="3" name="Picture 2">
          <a:extLst>
            <a:ext uri="{FF2B5EF4-FFF2-40B4-BE49-F238E27FC236}">
              <a16:creationId xmlns:a16="http://schemas.microsoft.com/office/drawing/2014/main" id="{AD971C2A-6D3E-4624-8930-BDF51E3EDE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33" y="122239"/>
          <a:ext cx="799042" cy="354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131764</xdr:rowOff>
    </xdr:from>
    <xdr:to>
      <xdr:col>1</xdr:col>
      <xdr:colOff>276224</xdr:colOff>
      <xdr:row>1</xdr:row>
      <xdr:rowOff>126124</xdr:rowOff>
    </xdr:to>
    <xdr:pic>
      <xdr:nvPicPr>
        <xdr:cNvPr id="3" name="Picture 2">
          <a:extLst>
            <a:ext uri="{FF2B5EF4-FFF2-40B4-BE49-F238E27FC236}">
              <a16:creationId xmlns:a16="http://schemas.microsoft.com/office/drawing/2014/main" id="{A3631A4E-983A-4AF1-991D-0A9B33A3DD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764"/>
          <a:ext cx="704850" cy="35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131763</xdr:rowOff>
    </xdr:from>
    <xdr:to>
      <xdr:col>1</xdr:col>
      <xdr:colOff>371778</xdr:colOff>
      <xdr:row>1</xdr:row>
      <xdr:rowOff>162881</xdr:rowOff>
    </xdr:to>
    <xdr:pic>
      <xdr:nvPicPr>
        <xdr:cNvPr id="3" name="Picture 2">
          <a:extLst>
            <a:ext uri="{FF2B5EF4-FFF2-40B4-BE49-F238E27FC236}">
              <a16:creationId xmlns:a16="http://schemas.microsoft.com/office/drawing/2014/main" id="{CBF1CF73-B5A4-4085-9C0D-E12DE9BA0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763"/>
          <a:ext cx="804333" cy="392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127001</xdr:rowOff>
    </xdr:from>
    <xdr:to>
      <xdr:col>1</xdr:col>
      <xdr:colOff>431117</xdr:colOff>
      <xdr:row>1</xdr:row>
      <xdr:rowOff>104646</xdr:rowOff>
    </xdr:to>
    <xdr:pic>
      <xdr:nvPicPr>
        <xdr:cNvPr id="2" name="Picture 1">
          <a:extLst>
            <a:ext uri="{FF2B5EF4-FFF2-40B4-BE49-F238E27FC236}">
              <a16:creationId xmlns:a16="http://schemas.microsoft.com/office/drawing/2014/main" id="{E754EA7A-C459-4B1A-AAE2-B890939B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763"/>
          <a:ext cx="855662" cy="33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A009EE-0082-4FB3-BE28-7DF7719EEF06}" name="Table3" displayName="Table3" ref="B27:C33" totalsRowShown="0" headerRowDxfId="19" dataDxfId="17" headerRowBorderDxfId="18" tableBorderDxfId="16" totalsRowBorderDxfId="15" headerRowCellStyle="Comma">
  <tableColumns count="2">
    <tableColumn id="1" xr3:uid="{7ABAB3BB-D021-4C98-80B3-6DF8761A6F0B}" name="Award Year" dataDxfId="14"/>
    <tableColumn id="2" xr3:uid="{E5E8A904-BCD7-46E2-9EFA-BE75CA666A6C}" name="Total" dataDxfId="13"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F835C0-9934-4C7D-B746-73796E1E3668}" name="Table33" displayName="Table33" ref="E27:L33" totalsRowShown="0" headerRowDxfId="12" dataDxfId="10" headerRowBorderDxfId="11" tableBorderDxfId="9" totalsRowBorderDxfId="8" headerRowCellStyle="Comma">
  <tableColumns count="8">
    <tableColumn id="1" xr3:uid="{6B6DD612-A2E5-4C49-8296-13713E77A3D2}" name="Award Year" dataDxfId="7"/>
    <tableColumn id="2" xr3:uid="{A37F7DFC-032B-42F1-A22F-B9791474164C}" name="Lead" dataDxfId="6" dataCellStyle="Comma"/>
    <tableColumn id="3" xr3:uid="{FE6E308D-114A-419D-AEEA-BDFDC6B03561}" name="CM-1" dataDxfId="5"/>
    <tableColumn id="4" xr3:uid="{B3CB5A7C-5AC9-4A48-82F8-BAB3CC59147E}" name="CM-2" dataDxfId="4"/>
    <tableColumn id="5" xr3:uid="{5756CB0B-F9F5-4A51-A2C5-651638558F2E}" name="CM-3" dataDxfId="3"/>
    <tableColumn id="6" xr3:uid="{E967C2C4-7E3A-4537-A555-13A159AC4370}" name="CM-4" dataDxfId="2"/>
    <tableColumn id="7" xr3:uid="{B86C6253-A7C3-4695-A04E-04AA507AB208}" name="CM-5" dataDxfId="1"/>
    <tableColumn id="8" xr3:uid="{7CD1A939-CB43-48F7-B6FF-08D8A11B5048}" name="CM-6"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50CA4-9DB0-4A27-BF95-EA6BEB59C7F2}">
  <sheetPr codeName="Sheet4">
    <tabColor rgb="FF0070C0"/>
  </sheetPr>
  <dimension ref="C5:M47"/>
  <sheetViews>
    <sheetView tabSelected="1" topLeftCell="A5" zoomScale="90" zoomScaleNormal="90" workbookViewId="0">
      <selection activeCell="K11" sqref="K11"/>
    </sheetView>
  </sheetViews>
  <sheetFormatPr defaultColWidth="9.23046875" defaultRowHeight="14.6" x14ac:dyDescent="0.4"/>
  <cols>
    <col min="1" max="2" width="3" style="2" customWidth="1"/>
    <col min="3" max="3" width="4" style="2" hidden="1" customWidth="1"/>
    <col min="4" max="4" width="10.61328125" style="2" customWidth="1"/>
    <col min="5" max="5" width="9.23046875" style="2"/>
    <col min="6" max="6" width="2" style="2" customWidth="1"/>
    <col min="7" max="10" width="9.23046875" style="2"/>
    <col min="11" max="11" width="23.3828125" style="2" customWidth="1"/>
    <col min="12" max="12" width="147.69140625" style="2" customWidth="1"/>
    <col min="13" max="16384" width="9.23046875" style="2"/>
  </cols>
  <sheetData>
    <row r="5" spans="3:12" ht="37.200000000000003" customHeight="1" x14ac:dyDescent="0.4">
      <c r="D5" s="365" t="s">
        <v>0</v>
      </c>
      <c r="E5" s="366"/>
      <c r="F5" s="366"/>
      <c r="G5" s="366"/>
      <c r="H5" s="366"/>
      <c r="I5" s="366"/>
      <c r="J5" s="366"/>
      <c r="K5" s="366"/>
      <c r="L5" s="367"/>
    </row>
    <row r="6" spans="3:12" ht="15" thickBot="1" x14ac:dyDescent="0.45"/>
    <row r="7" spans="3:12" ht="76.400000000000006" customHeight="1" x14ac:dyDescent="0.4">
      <c r="C7" s="11">
        <v>1</v>
      </c>
      <c r="D7" s="328"/>
      <c r="E7" s="327"/>
      <c r="F7" s="327"/>
      <c r="G7" s="380" t="s">
        <v>1</v>
      </c>
      <c r="H7" s="380"/>
      <c r="I7" s="380"/>
      <c r="J7" s="380"/>
      <c r="K7" s="380"/>
      <c r="L7" s="380"/>
    </row>
    <row r="8" spans="3:12" ht="39.75" customHeight="1" x14ac:dyDescent="0.4">
      <c r="C8" s="3" t="e">
        <f>#REF!+1</f>
        <v>#REF!</v>
      </c>
      <c r="D8" s="336" t="s">
        <v>2</v>
      </c>
      <c r="E8" s="337"/>
      <c r="F8" s="337"/>
      <c r="G8" s="337"/>
      <c r="H8" s="337"/>
      <c r="I8" s="337"/>
      <c r="J8" s="337"/>
      <c r="K8" s="337"/>
      <c r="L8" s="338"/>
    </row>
    <row r="9" spans="3:12" ht="21" customHeight="1" x14ac:dyDescent="0.4">
      <c r="C9" s="3"/>
      <c r="D9" s="372"/>
      <c r="E9" s="372"/>
      <c r="F9" s="182" t="s">
        <v>3</v>
      </c>
      <c r="G9" s="181"/>
      <c r="H9" s="181"/>
      <c r="I9" s="181"/>
      <c r="J9" s="181"/>
      <c r="K9" s="181"/>
      <c r="L9" s="373" t="s">
        <v>4</v>
      </c>
    </row>
    <row r="10" spans="3:12" ht="21" customHeight="1" x14ac:dyDescent="0.4">
      <c r="C10" s="3"/>
      <c r="D10" s="371"/>
      <c r="E10" s="371"/>
      <c r="F10" s="183" t="s">
        <v>5</v>
      </c>
      <c r="G10" s="174"/>
      <c r="H10" s="174"/>
      <c r="I10" s="174"/>
      <c r="J10" s="174"/>
      <c r="K10" s="174"/>
      <c r="L10" s="374"/>
    </row>
    <row r="11" spans="3:12" ht="17.5" customHeight="1" x14ac:dyDescent="0.4">
      <c r="C11" s="3"/>
      <c r="D11" s="93"/>
      <c r="E11" s="92"/>
      <c r="F11" s="376" t="s">
        <v>6</v>
      </c>
      <c r="G11" s="377"/>
      <c r="H11" s="377"/>
      <c r="I11" s="377"/>
      <c r="J11" s="377"/>
      <c r="K11" s="188"/>
      <c r="L11" s="374"/>
    </row>
    <row r="12" spans="3:12" ht="15.65" customHeight="1" x14ac:dyDescent="0.4">
      <c r="C12" s="3"/>
      <c r="D12" s="173"/>
      <c r="E12" s="84"/>
      <c r="F12" s="378" t="s">
        <v>7</v>
      </c>
      <c r="G12" s="377"/>
      <c r="H12" s="377"/>
      <c r="I12" s="377"/>
      <c r="J12" s="377"/>
      <c r="K12" s="379"/>
      <c r="L12" s="374"/>
    </row>
    <row r="13" spans="3:12" ht="17.5" customHeight="1" x14ac:dyDescent="0.4">
      <c r="C13" s="3"/>
      <c r="D13" s="97"/>
      <c r="E13" s="96"/>
      <c r="F13" s="378" t="s">
        <v>8</v>
      </c>
      <c r="G13" s="377"/>
      <c r="H13" s="377"/>
      <c r="I13" s="377"/>
      <c r="J13" s="377"/>
      <c r="K13" s="188"/>
      <c r="L13" s="375"/>
    </row>
    <row r="14" spans="3:12" ht="15" thickBot="1" x14ac:dyDescent="0.45"/>
    <row r="15" spans="3:12" ht="29.25" customHeight="1" thickBot="1" x14ac:dyDescent="0.45">
      <c r="C15" s="3"/>
      <c r="D15" s="360" t="s">
        <v>9</v>
      </c>
      <c r="E15" s="361"/>
      <c r="F15" s="361"/>
      <c r="G15" s="361"/>
      <c r="H15" s="361"/>
      <c r="I15" s="361"/>
      <c r="J15" s="361"/>
      <c r="K15" s="361"/>
      <c r="L15" s="362"/>
    </row>
    <row r="16" spans="3:12" ht="145.5" customHeight="1" x14ac:dyDescent="0.4">
      <c r="C16" s="3"/>
      <c r="D16" s="368" t="s">
        <v>10</v>
      </c>
      <c r="E16" s="369"/>
      <c r="F16" s="369"/>
      <c r="G16" s="369"/>
      <c r="H16" s="369"/>
      <c r="I16" s="369"/>
      <c r="J16" s="369"/>
      <c r="K16" s="369"/>
      <c r="L16" s="370"/>
    </row>
    <row r="17" spans="3:12" ht="64.5" customHeight="1" x14ac:dyDescent="0.4">
      <c r="C17" s="3"/>
      <c r="D17" s="336" t="s">
        <v>11</v>
      </c>
      <c r="E17" s="337"/>
      <c r="F17" s="337"/>
      <c r="G17" s="337"/>
      <c r="H17" s="337"/>
      <c r="I17" s="337"/>
      <c r="J17" s="337"/>
      <c r="K17" s="337"/>
      <c r="L17" s="338"/>
    </row>
    <row r="18" spans="3:12" customFormat="1" ht="15.45" customHeight="1" thickBot="1" x14ac:dyDescent="0.45">
      <c r="C18" s="19"/>
      <c r="D18" s="332"/>
      <c r="E18" s="332"/>
      <c r="F18" s="332"/>
      <c r="G18" s="332"/>
      <c r="H18" s="332"/>
      <c r="I18" s="332"/>
      <c r="J18" s="332"/>
      <c r="K18" s="332"/>
      <c r="L18" s="332"/>
    </row>
    <row r="19" spans="3:12" ht="25.5" customHeight="1" thickBot="1" x14ac:dyDescent="0.45">
      <c r="C19" s="3"/>
      <c r="D19" s="348" t="s">
        <v>12</v>
      </c>
      <c r="E19" s="349"/>
      <c r="F19" s="349"/>
      <c r="G19" s="349"/>
      <c r="H19" s="349"/>
      <c r="I19" s="349"/>
      <c r="J19" s="349"/>
      <c r="K19" s="349"/>
      <c r="L19" s="350"/>
    </row>
    <row r="20" spans="3:12" ht="30.75" customHeight="1" x14ac:dyDescent="0.4">
      <c r="C20" s="3"/>
      <c r="D20" s="12" t="s">
        <v>13</v>
      </c>
      <c r="E20" s="13"/>
      <c r="F20" s="13"/>
      <c r="G20" s="13"/>
      <c r="H20" s="13"/>
      <c r="I20" s="13"/>
      <c r="J20" s="13"/>
      <c r="K20" s="13"/>
      <c r="L20" s="14"/>
    </row>
    <row r="21" spans="3:12" ht="30.75" customHeight="1" x14ac:dyDescent="0.4">
      <c r="C21" s="3"/>
      <c r="D21" s="15" t="s">
        <v>14</v>
      </c>
      <c r="E21" s="16"/>
      <c r="F21" s="13"/>
      <c r="G21" s="13"/>
      <c r="H21" s="17"/>
      <c r="I21" s="13"/>
      <c r="J21" s="13"/>
      <c r="K21" s="18"/>
      <c r="L21" s="14"/>
    </row>
    <row r="22" spans="3:12" ht="30.75" customHeight="1" x14ac:dyDescent="0.4">
      <c r="C22" s="3"/>
      <c r="D22" s="381" t="s">
        <v>15</v>
      </c>
      <c r="E22" s="382"/>
      <c r="F22" s="382"/>
      <c r="G22" s="382"/>
      <c r="H22" s="382"/>
      <c r="I22" s="382"/>
      <c r="J22" s="382"/>
      <c r="K22" s="382"/>
      <c r="L22" s="383"/>
    </row>
    <row r="23" spans="3:12" ht="30.75" customHeight="1" thickBot="1" x14ac:dyDescent="0.45">
      <c r="C23" s="3"/>
      <c r="D23" s="210" t="s">
        <v>16</v>
      </c>
      <c r="E23" s="211"/>
      <c r="F23" s="212"/>
      <c r="G23" s="212"/>
      <c r="H23" s="213"/>
      <c r="I23" s="212"/>
      <c r="J23" s="212"/>
      <c r="K23" s="214"/>
      <c r="L23" s="215"/>
    </row>
    <row r="24" spans="3:12" ht="15.45" customHeight="1" thickBot="1" x14ac:dyDescent="0.45">
      <c r="C24" s="3"/>
      <c r="D24" s="348" t="s">
        <v>17</v>
      </c>
      <c r="E24" s="349"/>
      <c r="F24" s="349"/>
      <c r="G24" s="349"/>
      <c r="H24" s="349"/>
      <c r="I24" s="349"/>
      <c r="J24" s="349"/>
      <c r="K24" s="349"/>
      <c r="L24" s="350"/>
    </row>
    <row r="25" spans="3:12" ht="33.75" customHeight="1" x14ac:dyDescent="0.4">
      <c r="C25" s="3">
        <f>C21+1</f>
        <v>1</v>
      </c>
      <c r="D25" s="333" t="s">
        <v>18</v>
      </c>
      <c r="E25" s="334"/>
      <c r="F25" s="334"/>
      <c r="G25" s="334"/>
      <c r="H25" s="334"/>
      <c r="I25" s="334"/>
      <c r="J25" s="334"/>
      <c r="K25" s="334"/>
      <c r="L25" s="335"/>
    </row>
    <row r="26" spans="3:12" ht="44.25" customHeight="1" x14ac:dyDescent="0.4">
      <c r="C26" s="3">
        <f t="shared" ref="C26:C32" si="0">C25+1</f>
        <v>2</v>
      </c>
      <c r="D26" s="336" t="s">
        <v>19</v>
      </c>
      <c r="E26" s="337"/>
      <c r="F26" s="337"/>
      <c r="G26" s="337"/>
      <c r="H26" s="337"/>
      <c r="I26" s="337"/>
      <c r="J26" s="337"/>
      <c r="K26" s="337"/>
      <c r="L26" s="338"/>
    </row>
    <row r="27" spans="3:12" ht="36.75" customHeight="1" x14ac:dyDescent="0.4">
      <c r="C27" s="3">
        <f t="shared" si="0"/>
        <v>3</v>
      </c>
      <c r="D27" s="336" t="s">
        <v>20</v>
      </c>
      <c r="E27" s="337"/>
      <c r="F27" s="337"/>
      <c r="G27" s="337"/>
      <c r="H27" s="337"/>
      <c r="I27" s="337"/>
      <c r="J27" s="337"/>
      <c r="K27" s="337"/>
      <c r="L27" s="338"/>
    </row>
    <row r="28" spans="3:12" ht="107.7" customHeight="1" x14ac:dyDescent="0.4">
      <c r="C28" s="3">
        <f t="shared" si="0"/>
        <v>4</v>
      </c>
      <c r="D28" s="384" t="s">
        <v>21</v>
      </c>
      <c r="E28" s="385"/>
      <c r="F28" s="385"/>
      <c r="G28" s="385"/>
      <c r="H28" s="385"/>
      <c r="I28" s="385"/>
      <c r="J28" s="385"/>
      <c r="K28" s="385"/>
      <c r="L28" s="386"/>
    </row>
    <row r="29" spans="3:12" ht="39.75" customHeight="1" x14ac:dyDescent="0.4">
      <c r="C29" s="3">
        <f t="shared" si="0"/>
        <v>5</v>
      </c>
      <c r="D29" s="384" t="s">
        <v>22</v>
      </c>
      <c r="E29" s="385"/>
      <c r="F29" s="385"/>
      <c r="G29" s="385"/>
      <c r="H29" s="385"/>
      <c r="I29" s="385"/>
      <c r="J29" s="385"/>
      <c r="K29" s="385"/>
      <c r="L29" s="386"/>
    </row>
    <row r="30" spans="3:12" ht="42.75" customHeight="1" x14ac:dyDescent="0.4">
      <c r="C30" s="3">
        <f t="shared" si="0"/>
        <v>6</v>
      </c>
      <c r="D30" s="336" t="s">
        <v>23</v>
      </c>
      <c r="E30" s="337"/>
      <c r="F30" s="337"/>
      <c r="G30" s="337"/>
      <c r="H30" s="337"/>
      <c r="I30" s="337"/>
      <c r="J30" s="337"/>
      <c r="K30" s="337"/>
      <c r="L30" s="338"/>
    </row>
    <row r="31" spans="3:12" ht="30.45" customHeight="1" x14ac:dyDescent="0.4">
      <c r="C31" s="3">
        <f t="shared" si="0"/>
        <v>7</v>
      </c>
      <c r="D31" s="336" t="s">
        <v>24</v>
      </c>
      <c r="E31" s="337"/>
      <c r="F31" s="337"/>
      <c r="G31" s="337"/>
      <c r="H31" s="337"/>
      <c r="I31" s="337"/>
      <c r="J31" s="337"/>
      <c r="K31" s="337"/>
      <c r="L31" s="338"/>
    </row>
    <row r="32" spans="3:12" ht="30" customHeight="1" x14ac:dyDescent="0.4">
      <c r="C32" s="3">
        <f t="shared" si="0"/>
        <v>8</v>
      </c>
      <c r="D32" s="336" t="s">
        <v>25</v>
      </c>
      <c r="E32" s="337"/>
      <c r="F32" s="337"/>
      <c r="G32" s="337"/>
      <c r="H32" s="337"/>
      <c r="I32" s="337"/>
      <c r="J32" s="337"/>
      <c r="K32" s="337"/>
      <c r="L32" s="338"/>
    </row>
    <row r="33" spans="3:13" ht="27.75" customHeight="1" x14ac:dyDescent="0.4">
      <c r="C33" s="3"/>
      <c r="D33" s="345" t="s">
        <v>26</v>
      </c>
      <c r="E33" s="346"/>
      <c r="F33" s="346"/>
      <c r="G33" s="346"/>
      <c r="H33" s="346"/>
      <c r="I33" s="346"/>
      <c r="J33" s="346"/>
      <c r="K33" s="346"/>
      <c r="L33" s="347"/>
    </row>
    <row r="34" spans="3:13" ht="27.75" customHeight="1" x14ac:dyDescent="0.4">
      <c r="C34" s="3">
        <f>C32+1</f>
        <v>9</v>
      </c>
      <c r="D34" s="329" t="s">
        <v>27</v>
      </c>
      <c r="E34" s="330"/>
      <c r="F34" s="330"/>
      <c r="G34" s="330"/>
      <c r="H34" s="330"/>
      <c r="I34" s="330"/>
      <c r="J34" s="330"/>
      <c r="K34" s="330"/>
      <c r="L34" s="331"/>
    </row>
    <row r="35" spans="3:13" customFormat="1" ht="15.45" customHeight="1" thickBot="1" x14ac:dyDescent="0.45">
      <c r="C35" s="19"/>
      <c r="D35" s="353"/>
      <c r="E35" s="353"/>
      <c r="F35" s="353"/>
      <c r="G35" s="353"/>
      <c r="H35" s="353"/>
      <c r="I35" s="353"/>
      <c r="J35" s="353"/>
      <c r="K35" s="353"/>
      <c r="L35" s="353"/>
    </row>
    <row r="36" spans="3:13" ht="22.95" customHeight="1" thickBot="1" x14ac:dyDescent="0.45">
      <c r="D36" s="360" t="s">
        <v>28</v>
      </c>
      <c r="E36" s="361"/>
      <c r="F36" s="361"/>
      <c r="G36" s="361"/>
      <c r="H36" s="361"/>
      <c r="I36" s="361"/>
      <c r="J36" s="361"/>
      <c r="K36" s="361"/>
      <c r="L36" s="362"/>
      <c r="M36" s="4"/>
    </row>
    <row r="37" spans="3:13" ht="17.7" customHeight="1" x14ac:dyDescent="0.4">
      <c r="C37"/>
    </row>
    <row r="38" spans="3:13" s="5" customFormat="1" ht="25.95" customHeight="1" x14ac:dyDescent="0.4">
      <c r="D38" s="184" t="s">
        <v>29</v>
      </c>
      <c r="E38" s="363" t="s">
        <v>30</v>
      </c>
      <c r="F38" s="358"/>
      <c r="G38" s="359"/>
      <c r="H38" s="357" t="s">
        <v>31</v>
      </c>
      <c r="I38" s="358"/>
      <c r="J38" s="358"/>
      <c r="K38" s="358"/>
      <c r="L38" s="359"/>
    </row>
    <row r="39" spans="3:13" ht="25.2" customHeight="1" x14ac:dyDescent="0.4">
      <c r="D39" s="185">
        <v>1</v>
      </c>
      <c r="E39" s="364"/>
      <c r="F39" s="364"/>
      <c r="G39" s="364"/>
      <c r="H39" s="354"/>
      <c r="I39" s="355"/>
      <c r="J39" s="355"/>
      <c r="K39" s="355"/>
      <c r="L39" s="356"/>
    </row>
    <row r="40" spans="3:13" ht="25.2" customHeight="1" x14ac:dyDescent="0.4">
      <c r="D40" s="186">
        <v>1.1000000000000001</v>
      </c>
      <c r="E40" s="352"/>
      <c r="F40" s="352"/>
      <c r="G40" s="352"/>
      <c r="H40" s="342"/>
      <c r="I40" s="343"/>
      <c r="J40" s="343"/>
      <c r="K40" s="343"/>
      <c r="L40" s="344"/>
    </row>
    <row r="41" spans="3:13" ht="25.2" customHeight="1" x14ac:dyDescent="0.4">
      <c r="D41" s="186">
        <v>1.2</v>
      </c>
      <c r="E41" s="352"/>
      <c r="F41" s="352"/>
      <c r="G41" s="352"/>
      <c r="H41" s="342"/>
      <c r="I41" s="343"/>
      <c r="J41" s="343"/>
      <c r="K41" s="343"/>
      <c r="L41" s="344"/>
    </row>
    <row r="42" spans="3:13" ht="25.2" customHeight="1" x14ac:dyDescent="0.4">
      <c r="D42" s="186">
        <v>1.3</v>
      </c>
      <c r="E42" s="352"/>
      <c r="F42" s="352"/>
      <c r="G42" s="352"/>
      <c r="H42" s="342"/>
      <c r="I42" s="343"/>
      <c r="J42" s="343"/>
      <c r="K42" s="343"/>
      <c r="L42" s="344"/>
    </row>
    <row r="43" spans="3:13" ht="25.2" customHeight="1" x14ac:dyDescent="0.4">
      <c r="D43" s="186">
        <v>1.4</v>
      </c>
      <c r="E43" s="352"/>
      <c r="F43" s="352"/>
      <c r="G43" s="352"/>
      <c r="H43" s="342"/>
      <c r="I43" s="343"/>
      <c r="J43" s="343"/>
      <c r="K43" s="343"/>
      <c r="L43" s="344"/>
    </row>
    <row r="44" spans="3:13" ht="25.2" customHeight="1" x14ac:dyDescent="0.4">
      <c r="D44" s="187">
        <v>1.5</v>
      </c>
      <c r="E44" s="351"/>
      <c r="F44" s="351"/>
      <c r="G44" s="351"/>
      <c r="H44" s="339"/>
      <c r="I44" s="340"/>
      <c r="J44" s="340"/>
      <c r="K44" s="340"/>
      <c r="L44" s="341"/>
    </row>
    <row r="47" spans="3:13" x14ac:dyDescent="0.4">
      <c r="D47" s="5"/>
    </row>
  </sheetData>
  <mergeCells count="42">
    <mergeCell ref="D5:L5"/>
    <mergeCell ref="D8:L8"/>
    <mergeCell ref="D15:L15"/>
    <mergeCell ref="D16:L16"/>
    <mergeCell ref="D10:E10"/>
    <mergeCell ref="D9:E9"/>
    <mergeCell ref="L9:L13"/>
    <mergeCell ref="F11:J11"/>
    <mergeCell ref="F13:J13"/>
    <mergeCell ref="F12:K12"/>
    <mergeCell ref="G7:L7"/>
    <mergeCell ref="D17:L17"/>
    <mergeCell ref="E44:G44"/>
    <mergeCell ref="E41:G41"/>
    <mergeCell ref="E42:G42"/>
    <mergeCell ref="E43:G43"/>
    <mergeCell ref="D35:L35"/>
    <mergeCell ref="H39:L39"/>
    <mergeCell ref="H38:L38"/>
    <mergeCell ref="D36:L36"/>
    <mergeCell ref="E40:G40"/>
    <mergeCell ref="E38:G38"/>
    <mergeCell ref="E39:G39"/>
    <mergeCell ref="D22:L22"/>
    <mergeCell ref="D27:L27"/>
    <mergeCell ref="D28:L28"/>
    <mergeCell ref="D29:L29"/>
    <mergeCell ref="D34:L34"/>
    <mergeCell ref="D18:L18"/>
    <mergeCell ref="D25:L25"/>
    <mergeCell ref="D26:L26"/>
    <mergeCell ref="H44:L44"/>
    <mergeCell ref="H43:L43"/>
    <mergeCell ref="H42:L42"/>
    <mergeCell ref="H41:L41"/>
    <mergeCell ref="H40:L40"/>
    <mergeCell ref="D33:L33"/>
    <mergeCell ref="D31:L31"/>
    <mergeCell ref="D32:L32"/>
    <mergeCell ref="D19:L19"/>
    <mergeCell ref="D30:L30"/>
    <mergeCell ref="D24:L2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448B-ACB2-4FB1-A6D1-B2619BE0663E}">
  <sheetPr>
    <tabColor rgb="FF1A906C"/>
  </sheetPr>
  <dimension ref="A1:AU267"/>
  <sheetViews>
    <sheetView topLeftCell="H1" zoomScale="90" zoomScaleNormal="90" workbookViewId="0">
      <selection activeCell="Y7" sqref="Y7:Y8"/>
    </sheetView>
  </sheetViews>
  <sheetFormatPr defaultColWidth="9" defaultRowHeight="14.6" x14ac:dyDescent="0.4"/>
  <cols>
    <col min="1" max="1" width="6" style="156" customWidth="1"/>
    <col min="2" max="2" width="8" style="156" customWidth="1"/>
    <col min="3" max="3" width="65" style="156" customWidth="1"/>
    <col min="4" max="4" width="16.69140625" style="156" customWidth="1"/>
    <col min="5" max="5" width="13.23046875" style="156" customWidth="1"/>
    <col min="6" max="6" width="10.61328125" style="158" customWidth="1"/>
    <col min="7" max="7" width="14" style="165" customWidth="1"/>
    <col min="8" max="8" width="13" style="166" customWidth="1"/>
    <col min="9" max="9" width="14.61328125" style="156" customWidth="1"/>
    <col min="10" max="10" width="13" style="156" customWidth="1"/>
    <col min="11" max="12" width="13" style="167" customWidth="1"/>
    <col min="13" max="13" width="14" style="156" customWidth="1"/>
    <col min="14" max="14" width="13" style="156" customWidth="1"/>
    <col min="15" max="16" width="13" style="167" customWidth="1"/>
    <col min="17" max="17" width="15.15234375" style="156" customWidth="1"/>
    <col min="18" max="18" width="13" style="156" customWidth="1"/>
    <col min="19" max="20" width="13" style="167" customWidth="1"/>
    <col min="21" max="21" width="15.3828125" style="156" customWidth="1"/>
    <col min="22" max="22" width="13" style="156" customWidth="1"/>
    <col min="23" max="24" width="13" style="167" customWidth="1"/>
    <col min="25" max="25" width="21.61328125" style="167" customWidth="1"/>
    <col min="26" max="26" width="36" style="156" customWidth="1"/>
    <col min="27" max="16384" width="9" style="172"/>
  </cols>
  <sheetData>
    <row r="1" spans="1:26" s="156" customFormat="1" ht="28.5" customHeight="1" x14ac:dyDescent="0.35">
      <c r="C1" s="50"/>
      <c r="D1" s="50"/>
      <c r="E1" s="157"/>
      <c r="F1" s="158"/>
      <c r="G1" s="159"/>
      <c r="H1" s="160"/>
      <c r="I1" s="157"/>
      <c r="J1" s="157"/>
      <c r="K1" s="161"/>
      <c r="L1" s="161"/>
      <c r="M1" s="157"/>
      <c r="N1" s="157"/>
      <c r="O1" s="161"/>
      <c r="P1" s="161"/>
      <c r="Q1" s="157"/>
      <c r="R1" s="157"/>
      <c r="S1" s="161"/>
      <c r="T1" s="161"/>
      <c r="U1" s="157"/>
      <c r="V1" s="157"/>
      <c r="W1" s="161"/>
      <c r="X1" s="161"/>
      <c r="Y1" s="161"/>
    </row>
    <row r="2" spans="1:26" s="156" customFormat="1" ht="28.5" customHeight="1" x14ac:dyDescent="0.35">
      <c r="C2" s="218" t="s">
        <v>184</v>
      </c>
      <c r="D2" s="444">
        <f>'Application Detail'!F14</f>
        <v>0</v>
      </c>
      <c r="E2" s="444"/>
      <c r="F2" s="444"/>
      <c r="G2" s="444"/>
      <c r="H2" s="444"/>
      <c r="I2" s="444"/>
      <c r="J2" s="162"/>
      <c r="K2" s="163"/>
      <c r="L2" s="163"/>
      <c r="M2" s="157"/>
      <c r="N2" s="162"/>
      <c r="O2" s="163"/>
      <c r="P2" s="163"/>
      <c r="Q2" s="157"/>
      <c r="R2" s="162"/>
      <c r="S2" s="163"/>
      <c r="T2" s="163"/>
      <c r="U2" s="157"/>
      <c r="V2" s="162"/>
      <c r="W2" s="163"/>
      <c r="X2" s="163"/>
      <c r="Y2" s="163"/>
    </row>
    <row r="3" spans="1:26" s="156" customFormat="1" ht="28.5" customHeight="1" x14ac:dyDescent="0.35">
      <c r="C3" s="50"/>
      <c r="D3" s="50"/>
      <c r="E3" s="157"/>
      <c r="F3" s="158"/>
      <c r="G3" s="163"/>
      <c r="H3" s="164"/>
      <c r="I3" s="157"/>
      <c r="J3" s="162"/>
      <c r="K3" s="163"/>
      <c r="L3" s="163"/>
      <c r="M3" s="157"/>
      <c r="N3" s="162"/>
      <c r="O3" s="163"/>
      <c r="P3" s="163"/>
      <c r="Q3" s="157"/>
      <c r="R3" s="162"/>
      <c r="S3" s="163"/>
      <c r="T3" s="163"/>
      <c r="U3" s="157"/>
      <c r="V3" s="162"/>
      <c r="W3" s="163"/>
      <c r="X3" s="163"/>
      <c r="Y3" s="163"/>
    </row>
    <row r="4" spans="1:26" s="156" customFormat="1" ht="28.5" customHeight="1" x14ac:dyDescent="0.35">
      <c r="C4" s="50"/>
      <c r="D4" s="50"/>
      <c r="E4" s="157"/>
      <c r="F4" s="158"/>
      <c r="G4" s="163"/>
      <c r="H4" s="164"/>
      <c r="I4" s="157"/>
      <c r="J4" s="162"/>
      <c r="K4" s="163"/>
      <c r="L4" s="163"/>
      <c r="M4" s="157"/>
      <c r="N4" s="162"/>
      <c r="O4" s="163"/>
      <c r="P4" s="163"/>
      <c r="Q4" s="157"/>
      <c r="R4" s="162"/>
      <c r="S4" s="163"/>
      <c r="T4" s="163"/>
      <c r="U4" s="157"/>
      <c r="V4" s="162"/>
      <c r="W4" s="163"/>
      <c r="X4" s="163"/>
      <c r="Y4" s="163"/>
    </row>
    <row r="5" spans="1:26" s="156" customFormat="1" ht="28.5" customHeight="1" x14ac:dyDescent="0.35">
      <c r="C5" s="50"/>
      <c r="D5" s="50"/>
      <c r="F5" s="158"/>
      <c r="G5" s="165"/>
      <c r="H5" s="166"/>
      <c r="K5" s="167"/>
      <c r="L5" s="167"/>
      <c r="O5" s="167"/>
      <c r="P5" s="167"/>
      <c r="S5" s="167"/>
      <c r="T5" s="167"/>
      <c r="W5" s="167"/>
      <c r="X5" s="167"/>
      <c r="Y5" s="167"/>
    </row>
    <row r="6" spans="1:26" s="156" customFormat="1" ht="19.5" customHeight="1" x14ac:dyDescent="0.35">
      <c r="F6" s="158"/>
      <c r="G6" s="165"/>
      <c r="H6" s="166"/>
      <c r="K6" s="167"/>
      <c r="L6" s="167"/>
      <c r="O6" s="167"/>
      <c r="P6" s="167"/>
      <c r="S6" s="167"/>
      <c r="T6" s="167"/>
      <c r="W6" s="167"/>
      <c r="X6" s="167"/>
      <c r="Y6" s="167"/>
    </row>
    <row r="7" spans="1:26" s="169" customFormat="1" ht="31.2" customHeight="1" x14ac:dyDescent="0.4">
      <c r="A7" s="168"/>
      <c r="B7" s="168"/>
      <c r="C7" s="448" t="s">
        <v>78</v>
      </c>
      <c r="D7" s="448"/>
      <c r="E7" s="454" t="s">
        <v>79</v>
      </c>
      <c r="F7" s="454"/>
      <c r="G7" s="454"/>
      <c r="H7" s="454"/>
      <c r="I7" s="455" t="s">
        <v>80</v>
      </c>
      <c r="J7" s="456"/>
      <c r="K7" s="456"/>
      <c r="L7" s="457"/>
      <c r="M7" s="455" t="s">
        <v>81</v>
      </c>
      <c r="N7" s="456"/>
      <c r="O7" s="456"/>
      <c r="P7" s="457"/>
      <c r="Q7" s="455" t="s">
        <v>82</v>
      </c>
      <c r="R7" s="456"/>
      <c r="S7" s="456"/>
      <c r="T7" s="457"/>
      <c r="U7" s="455" t="s">
        <v>83</v>
      </c>
      <c r="V7" s="456"/>
      <c r="W7" s="456"/>
      <c r="X7" s="457"/>
      <c r="Y7" s="447" t="s">
        <v>188</v>
      </c>
    </row>
    <row r="8" spans="1:26" s="169" customFormat="1" ht="24.45" customHeight="1" x14ac:dyDescent="0.4">
      <c r="C8" s="448" t="s">
        <v>87</v>
      </c>
      <c r="D8" s="449"/>
      <c r="E8" s="450" t="s">
        <v>88</v>
      </c>
      <c r="F8" s="450"/>
      <c r="G8" s="450"/>
      <c r="H8" s="450"/>
      <c r="I8" s="451" t="s">
        <v>89</v>
      </c>
      <c r="J8" s="452"/>
      <c r="K8" s="452"/>
      <c r="L8" s="453"/>
      <c r="M8" s="451" t="s">
        <v>90</v>
      </c>
      <c r="N8" s="452"/>
      <c r="O8" s="452"/>
      <c r="P8" s="453"/>
      <c r="Q8" s="451" t="s">
        <v>91</v>
      </c>
      <c r="R8" s="452"/>
      <c r="S8" s="452"/>
      <c r="T8" s="453"/>
      <c r="U8" s="451" t="s">
        <v>92</v>
      </c>
      <c r="V8" s="452"/>
      <c r="W8" s="452"/>
      <c r="X8" s="453"/>
      <c r="Y8" s="447"/>
    </row>
    <row r="9" spans="1:26" s="235" customFormat="1" ht="64.2" customHeight="1" thickBot="1" x14ac:dyDescent="0.45">
      <c r="A9" s="432" t="s">
        <v>126</v>
      </c>
      <c r="B9" s="433"/>
      <c r="C9" s="434"/>
      <c r="D9" s="236" t="s">
        <v>127</v>
      </c>
      <c r="E9" s="237" t="s">
        <v>128</v>
      </c>
      <c r="F9" s="238" t="s">
        <v>129</v>
      </c>
      <c r="G9" s="239" t="s">
        <v>130</v>
      </c>
      <c r="H9" s="240" t="s">
        <v>131</v>
      </c>
      <c r="I9" s="241" t="s">
        <v>128</v>
      </c>
      <c r="J9" s="242" t="s">
        <v>129</v>
      </c>
      <c r="K9" s="243" t="s">
        <v>130</v>
      </c>
      <c r="L9" s="244" t="s">
        <v>131</v>
      </c>
      <c r="M9" s="237" t="s">
        <v>128</v>
      </c>
      <c r="N9" s="238" t="s">
        <v>129</v>
      </c>
      <c r="O9" s="239" t="s">
        <v>130</v>
      </c>
      <c r="P9" s="245" t="s">
        <v>131</v>
      </c>
      <c r="Q9" s="246" t="s">
        <v>128</v>
      </c>
      <c r="R9" s="247" t="s">
        <v>129</v>
      </c>
      <c r="S9" s="248" t="s">
        <v>130</v>
      </c>
      <c r="T9" s="249" t="s">
        <v>131</v>
      </c>
      <c r="U9" s="246" t="s">
        <v>128</v>
      </c>
      <c r="V9" s="247" t="s">
        <v>129</v>
      </c>
      <c r="W9" s="248" t="s">
        <v>130</v>
      </c>
      <c r="X9" s="249" t="s">
        <v>131</v>
      </c>
      <c r="Y9" s="250" t="s">
        <v>132</v>
      </c>
      <c r="Z9" s="251" t="s">
        <v>133</v>
      </c>
    </row>
    <row r="10" spans="1:26" s="50" customFormat="1"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134</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135</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s="50" customFormat="1" ht="15"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s="50" customFormat="1" ht="15"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s="50" customFormat="1" ht="15" x14ac:dyDescent="0.35">
      <c r="A16" s="88"/>
      <c r="B16" s="89"/>
      <c r="C16" s="90"/>
      <c r="D16" s="91"/>
      <c r="E16" s="208"/>
      <c r="F16" s="92"/>
      <c r="G16" s="92"/>
      <c r="H16" s="84">
        <f t="shared" si="0"/>
        <v>0</v>
      </c>
      <c r="I16" s="209"/>
      <c r="J16" s="92"/>
      <c r="K16" s="92"/>
      <c r="L16" s="84">
        <f t="shared" si="1"/>
        <v>0</v>
      </c>
      <c r="M16" s="209"/>
      <c r="N16" s="92"/>
      <c r="O16" s="92"/>
      <c r="P16" s="84">
        <f t="shared" si="2"/>
        <v>0</v>
      </c>
      <c r="Q16" s="209"/>
      <c r="R16" s="92"/>
      <c r="S16" s="92"/>
      <c r="T16" s="76">
        <f t="shared" si="3"/>
        <v>0</v>
      </c>
      <c r="U16" s="209"/>
      <c r="V16" s="92"/>
      <c r="W16" s="92"/>
      <c r="X16" s="76">
        <f t="shared" si="4"/>
        <v>0</v>
      </c>
      <c r="Y16" s="94">
        <f t="shared" si="5"/>
        <v>0</v>
      </c>
      <c r="Z16" s="95"/>
    </row>
    <row r="17" spans="1:26" s="50" customFormat="1" ht="15" x14ac:dyDescent="0.35">
      <c r="A17" s="88"/>
      <c r="B17" s="89"/>
      <c r="C17" s="90"/>
      <c r="D17" s="91"/>
      <c r="E17" s="208"/>
      <c r="F17" s="92"/>
      <c r="G17" s="92"/>
      <c r="H17" s="84">
        <f t="shared" si="0"/>
        <v>0</v>
      </c>
      <c r="I17" s="209"/>
      <c r="J17" s="92"/>
      <c r="K17" s="92"/>
      <c r="L17" s="84">
        <f t="shared" si="1"/>
        <v>0</v>
      </c>
      <c r="M17" s="209"/>
      <c r="N17" s="92"/>
      <c r="O17" s="92"/>
      <c r="P17" s="84">
        <f t="shared" si="2"/>
        <v>0</v>
      </c>
      <c r="Q17" s="209"/>
      <c r="R17" s="92"/>
      <c r="S17" s="92"/>
      <c r="T17" s="76">
        <f t="shared" si="3"/>
        <v>0</v>
      </c>
      <c r="U17" s="209"/>
      <c r="V17" s="92"/>
      <c r="W17" s="92"/>
      <c r="X17" s="76">
        <f t="shared" si="4"/>
        <v>0</v>
      </c>
      <c r="Y17" s="94">
        <f t="shared" si="5"/>
        <v>0</v>
      </c>
      <c r="Z17" s="95"/>
    </row>
    <row r="18" spans="1:26" s="50" customFormat="1" ht="15" x14ac:dyDescent="0.35">
      <c r="A18" s="88"/>
      <c r="B18" s="89"/>
      <c r="C18" s="90"/>
      <c r="D18" s="91"/>
      <c r="E18" s="208"/>
      <c r="F18" s="92"/>
      <c r="G18" s="92"/>
      <c r="H18" s="84">
        <f t="shared" si="0"/>
        <v>0</v>
      </c>
      <c r="I18" s="209"/>
      <c r="J18" s="92"/>
      <c r="K18" s="92"/>
      <c r="L18" s="84">
        <f t="shared" si="1"/>
        <v>0</v>
      </c>
      <c r="M18" s="209"/>
      <c r="N18" s="92"/>
      <c r="O18" s="92"/>
      <c r="P18" s="84">
        <f t="shared" si="2"/>
        <v>0</v>
      </c>
      <c r="Q18" s="209"/>
      <c r="R18" s="92"/>
      <c r="S18" s="92"/>
      <c r="T18" s="76">
        <f t="shared" si="3"/>
        <v>0</v>
      </c>
      <c r="U18" s="209"/>
      <c r="V18" s="92"/>
      <c r="W18" s="92"/>
      <c r="X18" s="76">
        <f t="shared" si="4"/>
        <v>0</v>
      </c>
      <c r="Y18" s="94">
        <f t="shared" si="5"/>
        <v>0</v>
      </c>
      <c r="Z18" s="95"/>
    </row>
    <row r="19" spans="1:26" s="50" customFormat="1" ht="15" x14ac:dyDescent="0.35">
      <c r="A19" s="88"/>
      <c r="B19" s="89"/>
      <c r="C19" s="90"/>
      <c r="D19" s="91"/>
      <c r="E19" s="208"/>
      <c r="F19" s="92"/>
      <c r="G19" s="92"/>
      <c r="H19" s="84">
        <f t="shared" si="0"/>
        <v>0</v>
      </c>
      <c r="I19" s="209"/>
      <c r="J19" s="92"/>
      <c r="K19" s="92"/>
      <c r="L19" s="84">
        <f t="shared" si="1"/>
        <v>0</v>
      </c>
      <c r="M19" s="209"/>
      <c r="N19" s="92"/>
      <c r="O19" s="92"/>
      <c r="P19" s="84">
        <f t="shared" si="2"/>
        <v>0</v>
      </c>
      <c r="Q19" s="209"/>
      <c r="R19" s="92"/>
      <c r="S19" s="92"/>
      <c r="T19" s="76">
        <f t="shared" si="3"/>
        <v>0</v>
      </c>
      <c r="U19" s="209"/>
      <c r="V19" s="92"/>
      <c r="W19" s="92"/>
      <c r="X19" s="76">
        <f t="shared" si="4"/>
        <v>0</v>
      </c>
      <c r="Y19" s="94">
        <f t="shared" si="5"/>
        <v>0</v>
      </c>
      <c r="Z19" s="95"/>
    </row>
    <row r="20" spans="1:26" s="50" customFormat="1" ht="15" x14ac:dyDescent="0.35">
      <c r="A20" s="88"/>
      <c r="B20" s="89"/>
      <c r="C20" s="90"/>
      <c r="D20" s="91"/>
      <c r="E20" s="208"/>
      <c r="F20" s="92"/>
      <c r="G20" s="92"/>
      <c r="H20" s="84">
        <f t="shared" si="0"/>
        <v>0</v>
      </c>
      <c r="I20" s="209"/>
      <c r="J20" s="92"/>
      <c r="K20" s="92"/>
      <c r="L20" s="84">
        <f t="shared" si="1"/>
        <v>0</v>
      </c>
      <c r="M20" s="209"/>
      <c r="N20" s="92"/>
      <c r="O20" s="92"/>
      <c r="P20" s="84">
        <f t="shared" si="2"/>
        <v>0</v>
      </c>
      <c r="Q20" s="209"/>
      <c r="R20" s="92"/>
      <c r="S20" s="92"/>
      <c r="T20" s="76">
        <f t="shared" si="3"/>
        <v>0</v>
      </c>
      <c r="U20" s="209"/>
      <c r="V20" s="92"/>
      <c r="W20" s="92"/>
      <c r="X20" s="76">
        <f t="shared" si="4"/>
        <v>0</v>
      </c>
      <c r="Y20" s="94">
        <f t="shared" si="5"/>
        <v>0</v>
      </c>
      <c r="Z20" s="95"/>
    </row>
    <row r="21" spans="1:26" s="50" customFormat="1" ht="15"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s="50" customFormat="1" ht="15" x14ac:dyDescent="0.35">
      <c r="A22" s="88"/>
      <c r="B22" s="89"/>
      <c r="C22" s="90"/>
      <c r="D22" s="91"/>
      <c r="E22" s="208"/>
      <c r="F22" s="92"/>
      <c r="G22" s="92"/>
      <c r="H22" s="84">
        <f t="shared" ref="H22:H23" si="6">E22*F22*G22</f>
        <v>0</v>
      </c>
      <c r="I22" s="209"/>
      <c r="J22" s="92"/>
      <c r="K22" s="92"/>
      <c r="L22" s="84">
        <f t="shared" ref="L22" si="7">I22*J22*K22</f>
        <v>0</v>
      </c>
      <c r="M22" s="209"/>
      <c r="N22" s="92"/>
      <c r="O22" s="92"/>
      <c r="P22" s="84">
        <f t="shared" ref="P22:P23" si="8">M22*N22*O22</f>
        <v>0</v>
      </c>
      <c r="Q22" s="209"/>
      <c r="R22" s="92"/>
      <c r="S22" s="92"/>
      <c r="T22" s="76">
        <f t="shared" ref="T22:T23" si="9">Q22*R22*S22</f>
        <v>0</v>
      </c>
      <c r="U22" s="209"/>
      <c r="V22" s="92"/>
      <c r="W22" s="92"/>
      <c r="X22" s="76">
        <f t="shared" ref="X22:X23" si="10">U22*V22*W22</f>
        <v>0</v>
      </c>
      <c r="Y22" s="94">
        <f>SUM(H22,L22,P22,T22,X22)</f>
        <v>0</v>
      </c>
      <c r="Z22" s="95"/>
    </row>
    <row r="23" spans="1:26" s="50" customFormat="1" ht="15.45" x14ac:dyDescent="0.4">
      <c r="A23" s="88"/>
      <c r="B23" s="89"/>
      <c r="C23" s="90"/>
      <c r="D23" s="91"/>
      <c r="E23" s="208"/>
      <c r="F23" s="92"/>
      <c r="G23" s="92"/>
      <c r="H23" s="84">
        <f t="shared" si="6"/>
        <v>0</v>
      </c>
      <c r="I23" s="209"/>
      <c r="J23" s="92"/>
      <c r="K23" s="92"/>
      <c r="L23" s="84">
        <f>I23*J23*K23</f>
        <v>0</v>
      </c>
      <c r="M23" s="209"/>
      <c r="N23" s="92"/>
      <c r="O23" s="92"/>
      <c r="P23" s="84">
        <f t="shared" si="8"/>
        <v>0</v>
      </c>
      <c r="Q23" s="209"/>
      <c r="R23" s="92"/>
      <c r="S23" s="92"/>
      <c r="T23" s="76">
        <f t="shared" si="9"/>
        <v>0</v>
      </c>
      <c r="U23" s="209"/>
      <c r="V23" s="92"/>
      <c r="W23" s="92"/>
      <c r="X23" s="76">
        <f t="shared" si="10"/>
        <v>0</v>
      </c>
      <c r="Y23" s="94">
        <f t="shared" ref="Y23:Y67" si="11">SUM(H23,L23,P23,T23,X23)</f>
        <v>0</v>
      </c>
      <c r="Z23" s="87"/>
    </row>
    <row r="24" spans="1:26" s="235" customFormat="1" ht="15.45" x14ac:dyDescent="0.4">
      <c r="A24" s="263">
        <v>1.2</v>
      </c>
      <c r="B24" s="234" t="s">
        <v>136</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91"/>
    </row>
    <row r="25" spans="1:26" s="50" customFormat="1"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67" si="12">R25*S25</f>
        <v>0</v>
      </c>
      <c r="U25" s="97"/>
      <c r="V25" s="92"/>
      <c r="W25" s="92"/>
      <c r="X25" s="76">
        <f>V25*W25</f>
        <v>0</v>
      </c>
      <c r="Y25" s="94">
        <f t="shared" si="11"/>
        <v>0</v>
      </c>
      <c r="Z25" s="49"/>
    </row>
    <row r="26" spans="1:26" s="50" customFormat="1" ht="15" x14ac:dyDescent="0.35">
      <c r="A26" s="88"/>
      <c r="B26" s="89"/>
      <c r="C26" s="90"/>
      <c r="D26" s="91"/>
      <c r="E26" s="96"/>
      <c r="F26" s="92"/>
      <c r="G26" s="92"/>
      <c r="H26" s="84">
        <f t="shared" ref="H26:H32" si="13">F26*G26</f>
        <v>0</v>
      </c>
      <c r="I26" s="97"/>
      <c r="J26" s="92"/>
      <c r="K26" s="92"/>
      <c r="L26" s="84">
        <f t="shared" ref="L26:L32" si="14">J26*K26</f>
        <v>0</v>
      </c>
      <c r="M26" s="97"/>
      <c r="N26" s="92"/>
      <c r="O26" s="92"/>
      <c r="P26" s="84">
        <f t="shared" ref="P26:P32" si="15">N26*O26</f>
        <v>0</v>
      </c>
      <c r="Q26" s="97"/>
      <c r="R26" s="92"/>
      <c r="S26" s="92"/>
      <c r="T26" s="76">
        <f t="shared" ref="T26:T32" si="16">R26*S26</f>
        <v>0</v>
      </c>
      <c r="U26" s="97"/>
      <c r="V26" s="92"/>
      <c r="W26" s="92"/>
      <c r="X26" s="76">
        <f t="shared" ref="X26:X32" si="17">V26*W26</f>
        <v>0</v>
      </c>
      <c r="Y26" s="94">
        <f t="shared" ref="Y26:Y32" si="18">SUM(H26,L26,P26,T26,X26)</f>
        <v>0</v>
      </c>
      <c r="Z26" s="49"/>
    </row>
    <row r="27" spans="1:26" s="50" customFormat="1" ht="15" x14ac:dyDescent="0.35">
      <c r="A27" s="88"/>
      <c r="B27" s="89"/>
      <c r="C27" s="90"/>
      <c r="D27" s="91"/>
      <c r="E27" s="96"/>
      <c r="F27" s="92"/>
      <c r="G27" s="92"/>
      <c r="H27" s="84">
        <f t="shared" si="13"/>
        <v>0</v>
      </c>
      <c r="I27" s="97"/>
      <c r="J27" s="92"/>
      <c r="K27" s="92"/>
      <c r="L27" s="84">
        <f t="shared" si="14"/>
        <v>0</v>
      </c>
      <c r="M27" s="97"/>
      <c r="N27" s="92"/>
      <c r="O27" s="92"/>
      <c r="P27" s="84">
        <f t="shared" si="15"/>
        <v>0</v>
      </c>
      <c r="Q27" s="97"/>
      <c r="R27" s="92"/>
      <c r="S27" s="92"/>
      <c r="T27" s="76">
        <f t="shared" si="16"/>
        <v>0</v>
      </c>
      <c r="U27" s="97"/>
      <c r="V27" s="92"/>
      <c r="W27" s="92"/>
      <c r="X27" s="76">
        <f t="shared" si="17"/>
        <v>0</v>
      </c>
      <c r="Y27" s="94">
        <f t="shared" si="18"/>
        <v>0</v>
      </c>
      <c r="Z27" s="49"/>
    </row>
    <row r="28" spans="1:26" s="50" customFormat="1" ht="15" x14ac:dyDescent="0.35">
      <c r="A28" s="88"/>
      <c r="B28" s="89"/>
      <c r="C28" s="90"/>
      <c r="D28" s="91"/>
      <c r="E28" s="96"/>
      <c r="F28" s="92"/>
      <c r="G28" s="92"/>
      <c r="H28" s="84">
        <f t="shared" si="13"/>
        <v>0</v>
      </c>
      <c r="I28" s="97"/>
      <c r="J28" s="92"/>
      <c r="K28" s="92"/>
      <c r="L28" s="84">
        <f t="shared" si="14"/>
        <v>0</v>
      </c>
      <c r="M28" s="97"/>
      <c r="N28" s="92"/>
      <c r="O28" s="92"/>
      <c r="P28" s="84">
        <f t="shared" si="15"/>
        <v>0</v>
      </c>
      <c r="Q28" s="97"/>
      <c r="R28" s="92"/>
      <c r="S28" s="92"/>
      <c r="T28" s="76">
        <f t="shared" si="16"/>
        <v>0</v>
      </c>
      <c r="U28" s="97"/>
      <c r="V28" s="92"/>
      <c r="W28" s="92"/>
      <c r="X28" s="76">
        <f t="shared" si="17"/>
        <v>0</v>
      </c>
      <c r="Y28" s="94">
        <f t="shared" si="18"/>
        <v>0</v>
      </c>
      <c r="Z28" s="49"/>
    </row>
    <row r="29" spans="1:26" s="50" customFormat="1" ht="15" x14ac:dyDescent="0.35">
      <c r="A29" s="88"/>
      <c r="B29" s="89"/>
      <c r="C29" s="90"/>
      <c r="D29" s="91"/>
      <c r="E29" s="96"/>
      <c r="F29" s="92"/>
      <c r="G29" s="92"/>
      <c r="H29" s="84">
        <f t="shared" si="13"/>
        <v>0</v>
      </c>
      <c r="I29" s="97"/>
      <c r="J29" s="92"/>
      <c r="K29" s="92"/>
      <c r="L29" s="84">
        <f t="shared" si="14"/>
        <v>0</v>
      </c>
      <c r="M29" s="97"/>
      <c r="N29" s="92"/>
      <c r="O29" s="92"/>
      <c r="P29" s="84">
        <f t="shared" si="15"/>
        <v>0</v>
      </c>
      <c r="Q29" s="97"/>
      <c r="R29" s="92"/>
      <c r="S29" s="92"/>
      <c r="T29" s="76">
        <f t="shared" si="16"/>
        <v>0</v>
      </c>
      <c r="U29" s="97"/>
      <c r="V29" s="92"/>
      <c r="W29" s="92"/>
      <c r="X29" s="76">
        <f t="shared" si="17"/>
        <v>0</v>
      </c>
      <c r="Y29" s="94">
        <f t="shared" si="18"/>
        <v>0</v>
      </c>
      <c r="Z29" s="49"/>
    </row>
    <row r="30" spans="1:26" s="50" customFormat="1" ht="15" x14ac:dyDescent="0.35">
      <c r="A30" s="88"/>
      <c r="B30" s="89"/>
      <c r="C30" s="90"/>
      <c r="D30" s="91"/>
      <c r="E30" s="96"/>
      <c r="F30" s="92"/>
      <c r="G30" s="92"/>
      <c r="H30" s="84">
        <f t="shared" si="13"/>
        <v>0</v>
      </c>
      <c r="I30" s="97"/>
      <c r="J30" s="92"/>
      <c r="K30" s="92"/>
      <c r="L30" s="84">
        <f t="shared" si="14"/>
        <v>0</v>
      </c>
      <c r="M30" s="97"/>
      <c r="N30" s="92"/>
      <c r="O30" s="92"/>
      <c r="P30" s="84">
        <f t="shared" si="15"/>
        <v>0</v>
      </c>
      <c r="Q30" s="97"/>
      <c r="R30" s="92"/>
      <c r="S30" s="92"/>
      <c r="T30" s="76">
        <f t="shared" si="16"/>
        <v>0</v>
      </c>
      <c r="U30" s="97"/>
      <c r="V30" s="92"/>
      <c r="W30" s="92"/>
      <c r="X30" s="76">
        <f t="shared" si="17"/>
        <v>0</v>
      </c>
      <c r="Y30" s="94">
        <f t="shared" si="18"/>
        <v>0</v>
      </c>
      <c r="Z30" s="49"/>
    </row>
    <row r="31" spans="1:26" s="50" customFormat="1" ht="15" x14ac:dyDescent="0.35">
      <c r="A31" s="88"/>
      <c r="B31" s="89"/>
      <c r="C31" s="90"/>
      <c r="D31" s="91"/>
      <c r="E31" s="96"/>
      <c r="F31" s="92"/>
      <c r="G31" s="92"/>
      <c r="H31" s="84">
        <f t="shared" si="13"/>
        <v>0</v>
      </c>
      <c r="I31" s="97"/>
      <c r="J31" s="92"/>
      <c r="K31" s="92"/>
      <c r="L31" s="84">
        <f t="shared" si="14"/>
        <v>0</v>
      </c>
      <c r="M31" s="97"/>
      <c r="N31" s="92"/>
      <c r="O31" s="92"/>
      <c r="P31" s="84">
        <f t="shared" si="15"/>
        <v>0</v>
      </c>
      <c r="Q31" s="97"/>
      <c r="R31" s="92"/>
      <c r="S31" s="92"/>
      <c r="T31" s="76">
        <f t="shared" si="16"/>
        <v>0</v>
      </c>
      <c r="U31" s="97"/>
      <c r="V31" s="92"/>
      <c r="W31" s="92"/>
      <c r="X31" s="76">
        <f t="shared" si="17"/>
        <v>0</v>
      </c>
      <c r="Y31" s="94">
        <f t="shared" si="18"/>
        <v>0</v>
      </c>
      <c r="Z31" s="49"/>
    </row>
    <row r="32" spans="1:26" s="50" customFormat="1" ht="15" x14ac:dyDescent="0.35">
      <c r="A32" s="88"/>
      <c r="B32" s="89"/>
      <c r="C32" s="90"/>
      <c r="D32" s="91"/>
      <c r="E32" s="96"/>
      <c r="F32" s="92"/>
      <c r="G32" s="92"/>
      <c r="H32" s="84">
        <f t="shared" si="13"/>
        <v>0</v>
      </c>
      <c r="I32" s="97"/>
      <c r="J32" s="92"/>
      <c r="K32" s="92"/>
      <c r="L32" s="84">
        <f t="shared" si="14"/>
        <v>0</v>
      </c>
      <c r="M32" s="97"/>
      <c r="N32" s="92"/>
      <c r="O32" s="92"/>
      <c r="P32" s="84">
        <f t="shared" si="15"/>
        <v>0</v>
      </c>
      <c r="Q32" s="97"/>
      <c r="R32" s="92"/>
      <c r="S32" s="92"/>
      <c r="T32" s="76">
        <f t="shared" si="16"/>
        <v>0</v>
      </c>
      <c r="U32" s="97"/>
      <c r="V32" s="92"/>
      <c r="W32" s="92"/>
      <c r="X32" s="76">
        <f t="shared" si="17"/>
        <v>0</v>
      </c>
      <c r="Y32" s="94">
        <f t="shared" si="18"/>
        <v>0</v>
      </c>
      <c r="Z32" s="49"/>
    </row>
    <row r="33" spans="1:26" s="50" customFormat="1" ht="15" x14ac:dyDescent="0.35">
      <c r="A33" s="88"/>
      <c r="B33" s="89"/>
      <c r="C33" s="90"/>
      <c r="D33" s="91"/>
      <c r="E33" s="96"/>
      <c r="F33" s="92"/>
      <c r="G33" s="92"/>
      <c r="H33" s="84">
        <f>F33*G33</f>
        <v>0</v>
      </c>
      <c r="I33" s="97"/>
      <c r="J33" s="92"/>
      <c r="K33" s="92"/>
      <c r="L33" s="84">
        <f t="shared" ref="L33:L67" si="19">J33*K33</f>
        <v>0</v>
      </c>
      <c r="M33" s="97"/>
      <c r="N33" s="92"/>
      <c r="O33" s="92"/>
      <c r="P33" s="84">
        <f>N33*O33</f>
        <v>0</v>
      </c>
      <c r="Q33" s="97"/>
      <c r="R33" s="92"/>
      <c r="S33" s="92"/>
      <c r="T33" s="76">
        <f t="shared" si="12"/>
        <v>0</v>
      </c>
      <c r="U33" s="97"/>
      <c r="V33" s="92"/>
      <c r="W33" s="92"/>
      <c r="X33" s="76">
        <f t="shared" ref="X33:X67" si="20">V33*W33</f>
        <v>0</v>
      </c>
      <c r="Y33" s="94">
        <f>SUM(H33,L33,P33,T33,X33)</f>
        <v>0</v>
      </c>
      <c r="Z33" s="49"/>
    </row>
    <row r="34" spans="1:26" s="50" customFormat="1" ht="15" x14ac:dyDescent="0.35">
      <c r="A34" s="88"/>
      <c r="B34" s="89"/>
      <c r="C34" s="90"/>
      <c r="D34" s="91"/>
      <c r="E34" s="96"/>
      <c r="F34" s="9"/>
      <c r="G34" s="10"/>
      <c r="H34" s="84">
        <f t="shared" ref="H34" si="21">F34*G34</f>
        <v>0</v>
      </c>
      <c r="I34" s="97"/>
      <c r="J34" s="10"/>
      <c r="K34" s="10"/>
      <c r="L34" s="84">
        <f t="shared" si="19"/>
        <v>0</v>
      </c>
      <c r="M34" s="97"/>
      <c r="N34" s="10"/>
      <c r="O34" s="10"/>
      <c r="P34" s="84">
        <f>N34*O34</f>
        <v>0</v>
      </c>
      <c r="Q34" s="97"/>
      <c r="R34" s="10"/>
      <c r="S34" s="10"/>
      <c r="T34" s="76">
        <f t="shared" si="12"/>
        <v>0</v>
      </c>
      <c r="U34" s="97"/>
      <c r="V34" s="10"/>
      <c r="W34" s="10"/>
      <c r="X34" s="76">
        <f t="shared" si="20"/>
        <v>0</v>
      </c>
      <c r="Y34" s="94">
        <f>SUM(H34,L34,P34,T34,X34)</f>
        <v>0</v>
      </c>
      <c r="Z34" s="49"/>
    </row>
    <row r="35" spans="1:26" s="235" customFormat="1" ht="15.45" x14ac:dyDescent="0.4">
      <c r="A35" s="263">
        <v>1.3</v>
      </c>
      <c r="B35" s="234" t="s">
        <v>137</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s="50" customFormat="1" ht="15" x14ac:dyDescent="0.35">
      <c r="A36" s="88"/>
      <c r="B36" s="89"/>
      <c r="C36" s="90"/>
      <c r="D36" s="91"/>
      <c r="E36" s="96"/>
      <c r="F36" s="92"/>
      <c r="G36" s="92"/>
      <c r="H36" s="84">
        <f t="shared" ref="H36:H67" si="22">F36*G36</f>
        <v>0</v>
      </c>
      <c r="I36" s="97"/>
      <c r="J36" s="92"/>
      <c r="K36" s="92"/>
      <c r="L36" s="84">
        <f>J36*K36</f>
        <v>0</v>
      </c>
      <c r="M36" s="97"/>
      <c r="N36" s="92"/>
      <c r="O36" s="92"/>
      <c r="P36" s="84">
        <f t="shared" ref="P36" si="23">N36*O36</f>
        <v>0</v>
      </c>
      <c r="Q36" s="97"/>
      <c r="R36" s="92"/>
      <c r="S36" s="92"/>
      <c r="T36" s="76">
        <f t="shared" si="12"/>
        <v>0</v>
      </c>
      <c r="U36" s="97"/>
      <c r="V36" s="92"/>
      <c r="W36" s="92"/>
      <c r="X36" s="76">
        <f t="shared" si="20"/>
        <v>0</v>
      </c>
      <c r="Y36" s="94">
        <f t="shared" si="11"/>
        <v>0</v>
      </c>
      <c r="Z36" s="49"/>
    </row>
    <row r="37" spans="1:26" s="50" customFormat="1" ht="15" x14ac:dyDescent="0.35">
      <c r="A37" s="88"/>
      <c r="B37" s="89"/>
      <c r="C37" s="90"/>
      <c r="D37" s="91"/>
      <c r="E37" s="96"/>
      <c r="F37" s="92"/>
      <c r="G37" s="92"/>
      <c r="H37" s="84">
        <f t="shared" ref="H37:H44" si="24">F37*G37</f>
        <v>0</v>
      </c>
      <c r="I37" s="97"/>
      <c r="J37" s="92"/>
      <c r="K37" s="92"/>
      <c r="L37" s="84">
        <f t="shared" ref="L37:L44" si="25">J37*K37</f>
        <v>0</v>
      </c>
      <c r="M37" s="97"/>
      <c r="N37" s="92"/>
      <c r="O37" s="92"/>
      <c r="P37" s="84">
        <f t="shared" ref="P37:P44" si="26">N37*O37</f>
        <v>0</v>
      </c>
      <c r="Q37" s="97"/>
      <c r="R37" s="92"/>
      <c r="S37" s="92"/>
      <c r="T37" s="76">
        <f t="shared" ref="T37:T44" si="27">R37*S37</f>
        <v>0</v>
      </c>
      <c r="U37" s="97"/>
      <c r="V37" s="92"/>
      <c r="W37" s="92"/>
      <c r="X37" s="76">
        <f t="shared" ref="X37:X44" si="28">V37*W37</f>
        <v>0</v>
      </c>
      <c r="Y37" s="94">
        <f t="shared" ref="Y37:Y44" si="29">SUM(H37,L37,P37,T37,X37)</f>
        <v>0</v>
      </c>
      <c r="Z37" s="49"/>
    </row>
    <row r="38" spans="1:26" s="50" customFormat="1" ht="15" x14ac:dyDescent="0.35">
      <c r="A38" s="88"/>
      <c r="B38" s="89"/>
      <c r="C38" s="90"/>
      <c r="D38" s="91"/>
      <c r="E38" s="96"/>
      <c r="F38" s="92"/>
      <c r="G38" s="92"/>
      <c r="H38" s="84">
        <f t="shared" si="24"/>
        <v>0</v>
      </c>
      <c r="I38" s="97"/>
      <c r="J38" s="92"/>
      <c r="K38" s="92"/>
      <c r="L38" s="84">
        <f t="shared" si="25"/>
        <v>0</v>
      </c>
      <c r="M38" s="97"/>
      <c r="N38" s="92"/>
      <c r="O38" s="92"/>
      <c r="P38" s="84">
        <f t="shared" si="26"/>
        <v>0</v>
      </c>
      <c r="Q38" s="97"/>
      <c r="R38" s="92"/>
      <c r="S38" s="92"/>
      <c r="T38" s="76">
        <f t="shared" si="27"/>
        <v>0</v>
      </c>
      <c r="U38" s="97"/>
      <c r="V38" s="92"/>
      <c r="W38" s="92"/>
      <c r="X38" s="76">
        <f t="shared" si="28"/>
        <v>0</v>
      </c>
      <c r="Y38" s="94">
        <f t="shared" si="29"/>
        <v>0</v>
      </c>
      <c r="Z38" s="49"/>
    </row>
    <row r="39" spans="1:26" s="50" customFormat="1" ht="15" x14ac:dyDescent="0.35">
      <c r="A39" s="88"/>
      <c r="B39" s="89"/>
      <c r="C39" s="90"/>
      <c r="D39" s="91"/>
      <c r="E39" s="96"/>
      <c r="F39" s="92"/>
      <c r="G39" s="92"/>
      <c r="H39" s="84">
        <f t="shared" si="24"/>
        <v>0</v>
      </c>
      <c r="I39" s="97"/>
      <c r="J39" s="92"/>
      <c r="K39" s="92"/>
      <c r="L39" s="84">
        <f t="shared" si="25"/>
        <v>0</v>
      </c>
      <c r="M39" s="97"/>
      <c r="N39" s="92"/>
      <c r="O39" s="92"/>
      <c r="P39" s="84">
        <f t="shared" si="26"/>
        <v>0</v>
      </c>
      <c r="Q39" s="97"/>
      <c r="R39" s="92"/>
      <c r="S39" s="92"/>
      <c r="T39" s="76">
        <f t="shared" si="27"/>
        <v>0</v>
      </c>
      <c r="U39" s="97"/>
      <c r="V39" s="92"/>
      <c r="W39" s="92"/>
      <c r="X39" s="76">
        <f t="shared" si="28"/>
        <v>0</v>
      </c>
      <c r="Y39" s="94">
        <f t="shared" si="29"/>
        <v>0</v>
      </c>
      <c r="Z39" s="49"/>
    </row>
    <row r="40" spans="1:26" s="50" customFormat="1" ht="15" x14ac:dyDescent="0.35">
      <c r="A40" s="88"/>
      <c r="B40" s="89"/>
      <c r="C40" s="90"/>
      <c r="D40" s="91"/>
      <c r="E40" s="96"/>
      <c r="F40" s="92"/>
      <c r="G40" s="92"/>
      <c r="H40" s="84">
        <f t="shared" si="24"/>
        <v>0</v>
      </c>
      <c r="I40" s="97"/>
      <c r="J40" s="92"/>
      <c r="K40" s="92"/>
      <c r="L40" s="84">
        <f t="shared" si="25"/>
        <v>0</v>
      </c>
      <c r="M40" s="97"/>
      <c r="N40" s="92"/>
      <c r="O40" s="92"/>
      <c r="P40" s="84">
        <f t="shared" si="26"/>
        <v>0</v>
      </c>
      <c r="Q40" s="97"/>
      <c r="R40" s="92"/>
      <c r="S40" s="92"/>
      <c r="T40" s="76">
        <f t="shared" si="27"/>
        <v>0</v>
      </c>
      <c r="U40" s="97"/>
      <c r="V40" s="92"/>
      <c r="W40" s="92"/>
      <c r="X40" s="76">
        <f t="shared" si="28"/>
        <v>0</v>
      </c>
      <c r="Y40" s="94">
        <f t="shared" si="29"/>
        <v>0</v>
      </c>
      <c r="Z40" s="49"/>
    </row>
    <row r="41" spans="1:26" s="50" customFormat="1" ht="15" x14ac:dyDescent="0.35">
      <c r="A41" s="88"/>
      <c r="B41" s="89"/>
      <c r="C41" s="90"/>
      <c r="D41" s="91"/>
      <c r="E41" s="96"/>
      <c r="F41" s="92"/>
      <c r="G41" s="92"/>
      <c r="H41" s="84">
        <f t="shared" si="24"/>
        <v>0</v>
      </c>
      <c r="I41" s="97"/>
      <c r="J41" s="92"/>
      <c r="K41" s="92"/>
      <c r="L41" s="84">
        <f t="shared" si="25"/>
        <v>0</v>
      </c>
      <c r="M41" s="97"/>
      <c r="N41" s="92"/>
      <c r="O41" s="92"/>
      <c r="P41" s="84">
        <f t="shared" si="26"/>
        <v>0</v>
      </c>
      <c r="Q41" s="97"/>
      <c r="R41" s="92"/>
      <c r="S41" s="92"/>
      <c r="T41" s="76">
        <f t="shared" si="27"/>
        <v>0</v>
      </c>
      <c r="U41" s="97"/>
      <c r="V41" s="92"/>
      <c r="W41" s="92"/>
      <c r="X41" s="76">
        <f t="shared" si="28"/>
        <v>0</v>
      </c>
      <c r="Y41" s="94">
        <f t="shared" si="29"/>
        <v>0</v>
      </c>
      <c r="Z41" s="49"/>
    </row>
    <row r="42" spans="1:26" s="50" customFormat="1" ht="15" x14ac:dyDescent="0.35">
      <c r="A42" s="88"/>
      <c r="B42" s="89"/>
      <c r="C42" s="90"/>
      <c r="D42" s="91"/>
      <c r="E42" s="96"/>
      <c r="F42" s="92"/>
      <c r="G42" s="92"/>
      <c r="H42" s="84">
        <f t="shared" si="24"/>
        <v>0</v>
      </c>
      <c r="I42" s="97"/>
      <c r="J42" s="92"/>
      <c r="K42" s="92"/>
      <c r="L42" s="84">
        <f t="shared" si="25"/>
        <v>0</v>
      </c>
      <c r="M42" s="97"/>
      <c r="N42" s="92"/>
      <c r="O42" s="92"/>
      <c r="P42" s="84">
        <f t="shared" si="26"/>
        <v>0</v>
      </c>
      <c r="Q42" s="97"/>
      <c r="R42" s="92"/>
      <c r="S42" s="92"/>
      <c r="T42" s="76">
        <f t="shared" si="27"/>
        <v>0</v>
      </c>
      <c r="U42" s="97"/>
      <c r="V42" s="92"/>
      <c r="W42" s="92"/>
      <c r="X42" s="76">
        <f t="shared" si="28"/>
        <v>0</v>
      </c>
      <c r="Y42" s="94">
        <f t="shared" si="29"/>
        <v>0</v>
      </c>
      <c r="Z42" s="49"/>
    </row>
    <row r="43" spans="1:26" s="50" customFormat="1" ht="15" x14ac:dyDescent="0.35">
      <c r="A43" s="88"/>
      <c r="B43" s="89"/>
      <c r="C43" s="90"/>
      <c r="D43" s="91"/>
      <c r="E43" s="96"/>
      <c r="F43" s="92"/>
      <c r="G43" s="92"/>
      <c r="H43" s="84">
        <f t="shared" si="24"/>
        <v>0</v>
      </c>
      <c r="I43" s="97"/>
      <c r="J43" s="92"/>
      <c r="K43" s="92"/>
      <c r="L43" s="84">
        <f t="shared" si="25"/>
        <v>0</v>
      </c>
      <c r="M43" s="97"/>
      <c r="N43" s="92"/>
      <c r="O43" s="92"/>
      <c r="P43" s="84">
        <f t="shared" si="26"/>
        <v>0</v>
      </c>
      <c r="Q43" s="97"/>
      <c r="R43" s="92"/>
      <c r="S43" s="92"/>
      <c r="T43" s="76">
        <f t="shared" si="27"/>
        <v>0</v>
      </c>
      <c r="U43" s="97"/>
      <c r="V43" s="92"/>
      <c r="W43" s="92"/>
      <c r="X43" s="76">
        <f t="shared" si="28"/>
        <v>0</v>
      </c>
      <c r="Y43" s="94">
        <f t="shared" si="29"/>
        <v>0</v>
      </c>
      <c r="Z43" s="49"/>
    </row>
    <row r="44" spans="1:26" s="50" customFormat="1" ht="15" x14ac:dyDescent="0.35">
      <c r="A44" s="88"/>
      <c r="B44" s="89"/>
      <c r="C44" s="90"/>
      <c r="D44" s="91"/>
      <c r="E44" s="96"/>
      <c r="F44" s="92"/>
      <c r="G44" s="92"/>
      <c r="H44" s="84">
        <f t="shared" si="24"/>
        <v>0</v>
      </c>
      <c r="I44" s="97"/>
      <c r="J44" s="92"/>
      <c r="K44" s="92"/>
      <c r="L44" s="84">
        <f t="shared" si="25"/>
        <v>0</v>
      </c>
      <c r="M44" s="97"/>
      <c r="N44" s="92"/>
      <c r="O44" s="92"/>
      <c r="P44" s="84">
        <f t="shared" si="26"/>
        <v>0</v>
      </c>
      <c r="Q44" s="97"/>
      <c r="R44" s="92"/>
      <c r="S44" s="92"/>
      <c r="T44" s="76">
        <f t="shared" si="27"/>
        <v>0</v>
      </c>
      <c r="U44" s="97"/>
      <c r="V44" s="92"/>
      <c r="W44" s="92"/>
      <c r="X44" s="76">
        <f t="shared" si="28"/>
        <v>0</v>
      </c>
      <c r="Y44" s="94">
        <f t="shared" si="29"/>
        <v>0</v>
      </c>
      <c r="Z44" s="49"/>
    </row>
    <row r="45" spans="1:26" s="50" customFormat="1" ht="15" x14ac:dyDescent="0.35">
      <c r="A45" s="88"/>
      <c r="B45" s="89"/>
      <c r="C45" s="90"/>
      <c r="D45" s="91"/>
      <c r="E45" s="96"/>
      <c r="F45" s="92"/>
      <c r="G45" s="92"/>
      <c r="H45" s="84">
        <f>F45*G45</f>
        <v>0</v>
      </c>
      <c r="I45" s="97"/>
      <c r="J45" s="92"/>
      <c r="K45" s="92"/>
      <c r="L45" s="84">
        <f t="shared" si="19"/>
        <v>0</v>
      </c>
      <c r="M45" s="97"/>
      <c r="N45" s="92"/>
      <c r="O45" s="92"/>
      <c r="P45" s="84">
        <f>N45*O45</f>
        <v>0</v>
      </c>
      <c r="Q45" s="97"/>
      <c r="R45" s="92"/>
      <c r="S45" s="92"/>
      <c r="T45" s="76">
        <f t="shared" si="12"/>
        <v>0</v>
      </c>
      <c r="U45" s="97"/>
      <c r="V45" s="92"/>
      <c r="W45" s="92"/>
      <c r="X45" s="76">
        <f t="shared" si="20"/>
        <v>0</v>
      </c>
      <c r="Y45" s="94">
        <f t="shared" si="11"/>
        <v>0</v>
      </c>
      <c r="Z45" s="49"/>
    </row>
    <row r="46" spans="1:26" s="235" customFormat="1" ht="15.45" x14ac:dyDescent="0.4">
      <c r="A46" s="263">
        <v>1.4</v>
      </c>
      <c r="B46" s="234" t="s">
        <v>138</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s="50" customFormat="1" ht="15" x14ac:dyDescent="0.35">
      <c r="A47" s="88"/>
      <c r="B47" s="89"/>
      <c r="C47" s="90"/>
      <c r="D47" s="91"/>
      <c r="E47" s="96"/>
      <c r="F47" s="92"/>
      <c r="G47" s="92"/>
      <c r="H47" s="84">
        <f t="shared" si="22"/>
        <v>0</v>
      </c>
      <c r="I47" s="97"/>
      <c r="J47" s="92"/>
      <c r="K47" s="92"/>
      <c r="L47" s="84">
        <f t="shared" si="19"/>
        <v>0</v>
      </c>
      <c r="M47" s="97"/>
      <c r="N47" s="92"/>
      <c r="O47" s="92"/>
      <c r="P47" s="84">
        <f>N47*O47</f>
        <v>0</v>
      </c>
      <c r="Q47" s="97"/>
      <c r="R47" s="92"/>
      <c r="S47" s="92"/>
      <c r="T47" s="76">
        <f t="shared" si="12"/>
        <v>0</v>
      </c>
      <c r="U47" s="97"/>
      <c r="V47" s="92"/>
      <c r="W47" s="92"/>
      <c r="X47" s="76">
        <f t="shared" si="20"/>
        <v>0</v>
      </c>
      <c r="Y47" s="94">
        <f t="shared" si="11"/>
        <v>0</v>
      </c>
      <c r="Z47" s="49"/>
    </row>
    <row r="48" spans="1:26" s="50" customFormat="1" ht="15" x14ac:dyDescent="0.35">
      <c r="A48" s="88"/>
      <c r="B48" s="89"/>
      <c r="C48" s="90"/>
      <c r="D48" s="91"/>
      <c r="E48" s="96"/>
      <c r="F48" s="92"/>
      <c r="G48" s="92"/>
      <c r="H48" s="84">
        <f t="shared" ref="H48:H55" si="30">F48*G48</f>
        <v>0</v>
      </c>
      <c r="I48" s="97"/>
      <c r="J48" s="92"/>
      <c r="K48" s="92"/>
      <c r="L48" s="84">
        <f t="shared" ref="L48:L55" si="31">J48*K48</f>
        <v>0</v>
      </c>
      <c r="M48" s="97"/>
      <c r="N48" s="92"/>
      <c r="O48" s="92"/>
      <c r="P48" s="84">
        <f t="shared" ref="P48:P55" si="32">N48*O48</f>
        <v>0</v>
      </c>
      <c r="Q48" s="97"/>
      <c r="R48" s="92"/>
      <c r="S48" s="92"/>
      <c r="T48" s="76">
        <f t="shared" ref="T48:T55" si="33">R48*S48</f>
        <v>0</v>
      </c>
      <c r="U48" s="97"/>
      <c r="V48" s="92"/>
      <c r="W48" s="92"/>
      <c r="X48" s="76">
        <f t="shared" ref="X48:X55" si="34">V48*W48</f>
        <v>0</v>
      </c>
      <c r="Y48" s="94">
        <f t="shared" ref="Y48:Y55" si="35">SUM(H48,L48,P48,T48,X48)</f>
        <v>0</v>
      </c>
      <c r="Z48" s="49"/>
    </row>
    <row r="49" spans="1:26" s="50" customFormat="1" ht="15" x14ac:dyDescent="0.35">
      <c r="A49" s="88"/>
      <c r="B49" s="89"/>
      <c r="C49" s="90"/>
      <c r="D49" s="91"/>
      <c r="E49" s="96"/>
      <c r="F49" s="92"/>
      <c r="G49" s="92"/>
      <c r="H49" s="84">
        <f t="shared" si="30"/>
        <v>0</v>
      </c>
      <c r="I49" s="97"/>
      <c r="J49" s="92"/>
      <c r="K49" s="92"/>
      <c r="L49" s="84">
        <f t="shared" si="31"/>
        <v>0</v>
      </c>
      <c r="M49" s="97"/>
      <c r="N49" s="92"/>
      <c r="O49" s="92"/>
      <c r="P49" s="84">
        <f t="shared" si="32"/>
        <v>0</v>
      </c>
      <c r="Q49" s="97"/>
      <c r="R49" s="92"/>
      <c r="S49" s="92"/>
      <c r="T49" s="76">
        <f t="shared" si="33"/>
        <v>0</v>
      </c>
      <c r="U49" s="97"/>
      <c r="V49" s="92"/>
      <c r="W49" s="92"/>
      <c r="X49" s="76">
        <f t="shared" si="34"/>
        <v>0</v>
      </c>
      <c r="Y49" s="94">
        <f t="shared" si="35"/>
        <v>0</v>
      </c>
      <c r="Z49" s="49"/>
    </row>
    <row r="50" spans="1:26" s="50" customFormat="1" ht="15" x14ac:dyDescent="0.35">
      <c r="A50" s="88"/>
      <c r="B50" s="89"/>
      <c r="C50" s="90"/>
      <c r="D50" s="91"/>
      <c r="E50" s="96"/>
      <c r="F50" s="92"/>
      <c r="G50" s="92"/>
      <c r="H50" s="84">
        <f t="shared" si="30"/>
        <v>0</v>
      </c>
      <c r="I50" s="97"/>
      <c r="J50" s="92"/>
      <c r="K50" s="92"/>
      <c r="L50" s="84">
        <f t="shared" si="31"/>
        <v>0</v>
      </c>
      <c r="M50" s="97"/>
      <c r="N50" s="92"/>
      <c r="O50" s="92"/>
      <c r="P50" s="84">
        <f t="shared" si="32"/>
        <v>0</v>
      </c>
      <c r="Q50" s="97"/>
      <c r="R50" s="92"/>
      <c r="S50" s="92"/>
      <c r="T50" s="76">
        <f t="shared" si="33"/>
        <v>0</v>
      </c>
      <c r="U50" s="97"/>
      <c r="V50" s="92"/>
      <c r="W50" s="92"/>
      <c r="X50" s="76">
        <f t="shared" si="34"/>
        <v>0</v>
      </c>
      <c r="Y50" s="94">
        <f t="shared" si="35"/>
        <v>0</v>
      </c>
      <c r="Z50" s="49"/>
    </row>
    <row r="51" spans="1:26" s="50" customFormat="1" ht="15" x14ac:dyDescent="0.35">
      <c r="A51" s="88"/>
      <c r="B51" s="89"/>
      <c r="C51" s="90"/>
      <c r="D51" s="91"/>
      <c r="E51" s="96"/>
      <c r="F51" s="92"/>
      <c r="G51" s="92"/>
      <c r="H51" s="84">
        <f t="shared" si="30"/>
        <v>0</v>
      </c>
      <c r="I51" s="97"/>
      <c r="J51" s="92"/>
      <c r="K51" s="92"/>
      <c r="L51" s="84">
        <f t="shared" si="31"/>
        <v>0</v>
      </c>
      <c r="M51" s="97"/>
      <c r="N51" s="92"/>
      <c r="O51" s="92"/>
      <c r="P51" s="84">
        <f t="shared" si="32"/>
        <v>0</v>
      </c>
      <c r="Q51" s="97"/>
      <c r="R51" s="92"/>
      <c r="S51" s="92"/>
      <c r="T51" s="76">
        <f t="shared" si="33"/>
        <v>0</v>
      </c>
      <c r="U51" s="97"/>
      <c r="V51" s="92"/>
      <c r="W51" s="92"/>
      <c r="X51" s="76">
        <f t="shared" si="34"/>
        <v>0</v>
      </c>
      <c r="Y51" s="94">
        <f t="shared" si="35"/>
        <v>0</v>
      </c>
      <c r="Z51" s="49"/>
    </row>
    <row r="52" spans="1:26" s="50" customFormat="1" ht="15" x14ac:dyDescent="0.35">
      <c r="A52" s="88"/>
      <c r="B52" s="89"/>
      <c r="C52" s="90"/>
      <c r="D52" s="91"/>
      <c r="E52" s="96"/>
      <c r="F52" s="92"/>
      <c r="G52" s="92"/>
      <c r="H52" s="84">
        <f t="shared" si="30"/>
        <v>0</v>
      </c>
      <c r="I52" s="97"/>
      <c r="J52" s="92"/>
      <c r="K52" s="92"/>
      <c r="L52" s="84">
        <f t="shared" si="31"/>
        <v>0</v>
      </c>
      <c r="M52" s="97"/>
      <c r="N52" s="92"/>
      <c r="O52" s="92"/>
      <c r="P52" s="84">
        <f t="shared" si="32"/>
        <v>0</v>
      </c>
      <c r="Q52" s="97"/>
      <c r="R52" s="92"/>
      <c r="S52" s="92"/>
      <c r="T52" s="76">
        <f t="shared" si="33"/>
        <v>0</v>
      </c>
      <c r="U52" s="97"/>
      <c r="V52" s="92"/>
      <c r="W52" s="92"/>
      <c r="X52" s="76">
        <f t="shared" si="34"/>
        <v>0</v>
      </c>
      <c r="Y52" s="94">
        <f t="shared" si="35"/>
        <v>0</v>
      </c>
      <c r="Z52" s="49"/>
    </row>
    <row r="53" spans="1:26" s="50" customFormat="1" ht="15" x14ac:dyDescent="0.35">
      <c r="A53" s="88"/>
      <c r="B53" s="89"/>
      <c r="C53" s="90"/>
      <c r="D53" s="91"/>
      <c r="E53" s="96"/>
      <c r="F53" s="92"/>
      <c r="G53" s="92"/>
      <c r="H53" s="84">
        <f t="shared" si="30"/>
        <v>0</v>
      </c>
      <c r="I53" s="97"/>
      <c r="J53" s="92"/>
      <c r="K53" s="92"/>
      <c r="L53" s="84">
        <f t="shared" si="31"/>
        <v>0</v>
      </c>
      <c r="M53" s="97"/>
      <c r="N53" s="92"/>
      <c r="O53" s="92"/>
      <c r="P53" s="84">
        <f t="shared" si="32"/>
        <v>0</v>
      </c>
      <c r="Q53" s="97"/>
      <c r="R53" s="92"/>
      <c r="S53" s="92"/>
      <c r="T53" s="76">
        <f t="shared" si="33"/>
        <v>0</v>
      </c>
      <c r="U53" s="97"/>
      <c r="V53" s="92"/>
      <c r="W53" s="92"/>
      <c r="X53" s="76">
        <f t="shared" si="34"/>
        <v>0</v>
      </c>
      <c r="Y53" s="94">
        <f t="shared" si="35"/>
        <v>0</v>
      </c>
      <c r="Z53" s="49"/>
    </row>
    <row r="54" spans="1:26" s="50" customFormat="1" ht="15" x14ac:dyDescent="0.35">
      <c r="A54" s="88"/>
      <c r="B54" s="89"/>
      <c r="C54" s="90"/>
      <c r="D54" s="91"/>
      <c r="E54" s="96"/>
      <c r="F54" s="92"/>
      <c r="G54" s="92"/>
      <c r="H54" s="84">
        <f t="shared" si="30"/>
        <v>0</v>
      </c>
      <c r="I54" s="97"/>
      <c r="J54" s="92"/>
      <c r="K54" s="92"/>
      <c r="L54" s="84">
        <f t="shared" si="31"/>
        <v>0</v>
      </c>
      <c r="M54" s="97"/>
      <c r="N54" s="92"/>
      <c r="O54" s="92"/>
      <c r="P54" s="84">
        <f t="shared" si="32"/>
        <v>0</v>
      </c>
      <c r="Q54" s="97"/>
      <c r="R54" s="92"/>
      <c r="S54" s="92"/>
      <c r="T54" s="76">
        <f t="shared" si="33"/>
        <v>0</v>
      </c>
      <c r="U54" s="97"/>
      <c r="V54" s="92"/>
      <c r="W54" s="92"/>
      <c r="X54" s="76">
        <f t="shared" si="34"/>
        <v>0</v>
      </c>
      <c r="Y54" s="94">
        <f t="shared" si="35"/>
        <v>0</v>
      </c>
      <c r="Z54" s="49"/>
    </row>
    <row r="55" spans="1:26" s="50" customFormat="1" ht="15" x14ac:dyDescent="0.35">
      <c r="A55" s="88"/>
      <c r="B55" s="89"/>
      <c r="C55" s="90"/>
      <c r="D55" s="91"/>
      <c r="E55" s="96"/>
      <c r="F55" s="92"/>
      <c r="G55" s="92"/>
      <c r="H55" s="84">
        <f t="shared" si="30"/>
        <v>0</v>
      </c>
      <c r="I55" s="97"/>
      <c r="J55" s="92"/>
      <c r="K55" s="92"/>
      <c r="L55" s="84">
        <f t="shared" si="31"/>
        <v>0</v>
      </c>
      <c r="M55" s="97"/>
      <c r="N55" s="92"/>
      <c r="O55" s="92"/>
      <c r="P55" s="84">
        <f t="shared" si="32"/>
        <v>0</v>
      </c>
      <c r="Q55" s="97"/>
      <c r="R55" s="92"/>
      <c r="S55" s="92"/>
      <c r="T55" s="76">
        <f t="shared" si="33"/>
        <v>0</v>
      </c>
      <c r="U55" s="97"/>
      <c r="V55" s="92"/>
      <c r="W55" s="92"/>
      <c r="X55" s="76">
        <f t="shared" si="34"/>
        <v>0</v>
      </c>
      <c r="Y55" s="94">
        <f t="shared" si="35"/>
        <v>0</v>
      </c>
      <c r="Z55" s="49"/>
    </row>
    <row r="56" spans="1:26" s="50" customFormat="1" ht="15" x14ac:dyDescent="0.35">
      <c r="A56" s="88"/>
      <c r="B56" s="89"/>
      <c r="C56" s="90"/>
      <c r="D56" s="91"/>
      <c r="E56" s="96"/>
      <c r="F56" s="92"/>
      <c r="G56" s="92"/>
      <c r="H56" s="84">
        <f t="shared" si="22"/>
        <v>0</v>
      </c>
      <c r="I56" s="97"/>
      <c r="J56" s="92"/>
      <c r="K56" s="92"/>
      <c r="L56" s="84">
        <f>J56*K56</f>
        <v>0</v>
      </c>
      <c r="M56" s="97"/>
      <c r="N56" s="92"/>
      <c r="O56" s="92"/>
      <c r="P56" s="84">
        <f t="shared" ref="P56" si="36">N56*O56</f>
        <v>0</v>
      </c>
      <c r="Q56" s="97"/>
      <c r="R56" s="92"/>
      <c r="S56" s="92"/>
      <c r="T56" s="76">
        <f t="shared" si="12"/>
        <v>0</v>
      </c>
      <c r="U56" s="97"/>
      <c r="V56" s="92"/>
      <c r="W56" s="92"/>
      <c r="X56" s="76">
        <f t="shared" si="20"/>
        <v>0</v>
      </c>
      <c r="Y56" s="94">
        <f t="shared" si="11"/>
        <v>0</v>
      </c>
      <c r="Z56" s="49"/>
    </row>
    <row r="57" spans="1:26" s="235" customFormat="1" ht="15.45" x14ac:dyDescent="0.4">
      <c r="A57" s="263">
        <v>1.5</v>
      </c>
      <c r="B57" s="234" t="s">
        <v>139</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s="50" customFormat="1" ht="15" x14ac:dyDescent="0.35">
      <c r="A58" s="88"/>
      <c r="B58" s="89"/>
      <c r="C58" s="90"/>
      <c r="D58" s="91"/>
      <c r="E58" s="96"/>
      <c r="F58" s="92"/>
      <c r="G58" s="92"/>
      <c r="H58" s="84">
        <f t="shared" si="22"/>
        <v>0</v>
      </c>
      <c r="I58" s="97"/>
      <c r="J58" s="92"/>
      <c r="K58" s="92"/>
      <c r="L58" s="84">
        <f>J58*K58</f>
        <v>0</v>
      </c>
      <c r="M58" s="97"/>
      <c r="N58" s="92"/>
      <c r="O58" s="92"/>
      <c r="P58" s="84">
        <f t="shared" ref="P58:P67" si="37">N58*O58</f>
        <v>0</v>
      </c>
      <c r="Q58" s="97"/>
      <c r="R58" s="92"/>
      <c r="S58" s="92"/>
      <c r="T58" s="76">
        <f t="shared" si="12"/>
        <v>0</v>
      </c>
      <c r="U58" s="97"/>
      <c r="V58" s="92"/>
      <c r="W58" s="92"/>
      <c r="X58" s="76">
        <f>V58*W58</f>
        <v>0</v>
      </c>
      <c r="Y58" s="94">
        <f t="shared" si="11"/>
        <v>0</v>
      </c>
      <c r="Z58" s="49"/>
    </row>
    <row r="59" spans="1:26" s="50" customFormat="1" ht="15" x14ac:dyDescent="0.35">
      <c r="A59" s="98"/>
      <c r="B59" s="99"/>
      <c r="C59" s="100"/>
      <c r="D59" s="101"/>
      <c r="E59" s="102"/>
      <c r="F59" s="103"/>
      <c r="G59" s="103"/>
      <c r="H59" s="84">
        <f t="shared" ref="H59:H66" si="38">F59*G59</f>
        <v>0</v>
      </c>
      <c r="I59" s="97"/>
      <c r="J59" s="92"/>
      <c r="K59" s="92"/>
      <c r="L59" s="84">
        <f t="shared" ref="L59:L66" si="39">J59*K59</f>
        <v>0</v>
      </c>
      <c r="M59" s="97"/>
      <c r="N59" s="92"/>
      <c r="O59" s="92"/>
      <c r="P59" s="84">
        <f t="shared" ref="P59:P66" si="40">N59*O59</f>
        <v>0</v>
      </c>
      <c r="Q59" s="97"/>
      <c r="R59" s="92"/>
      <c r="S59" s="92"/>
      <c r="T59" s="76">
        <f t="shared" ref="T59:T66" si="41">R59*S59</f>
        <v>0</v>
      </c>
      <c r="U59" s="97"/>
      <c r="V59" s="92"/>
      <c r="W59" s="92"/>
      <c r="X59" s="76">
        <f t="shared" ref="X59:X66" si="42">V59*W59</f>
        <v>0</v>
      </c>
      <c r="Y59" s="94">
        <f t="shared" ref="Y59:Y66" si="43">SUM(H59,L59,P59,T59,X59)</f>
        <v>0</v>
      </c>
      <c r="Z59" s="51"/>
    </row>
    <row r="60" spans="1:26" s="50" customFormat="1" ht="15" x14ac:dyDescent="0.35">
      <c r="A60" s="98"/>
      <c r="B60" s="99"/>
      <c r="C60" s="100"/>
      <c r="D60" s="101"/>
      <c r="E60" s="102"/>
      <c r="F60" s="103"/>
      <c r="G60" s="103"/>
      <c r="H60" s="84">
        <f t="shared" si="38"/>
        <v>0</v>
      </c>
      <c r="I60" s="97"/>
      <c r="J60" s="92"/>
      <c r="K60" s="92"/>
      <c r="L60" s="84">
        <f t="shared" si="39"/>
        <v>0</v>
      </c>
      <c r="M60" s="97"/>
      <c r="N60" s="92"/>
      <c r="O60" s="92"/>
      <c r="P60" s="84">
        <f t="shared" si="40"/>
        <v>0</v>
      </c>
      <c r="Q60" s="97"/>
      <c r="R60" s="92"/>
      <c r="S60" s="92"/>
      <c r="T60" s="76">
        <f t="shared" si="41"/>
        <v>0</v>
      </c>
      <c r="U60" s="97"/>
      <c r="V60" s="92"/>
      <c r="W60" s="92"/>
      <c r="X60" s="76">
        <f t="shared" si="42"/>
        <v>0</v>
      </c>
      <c r="Y60" s="94">
        <f t="shared" si="43"/>
        <v>0</v>
      </c>
      <c r="Z60" s="51"/>
    </row>
    <row r="61" spans="1:26" s="50" customFormat="1" ht="15" x14ac:dyDescent="0.35">
      <c r="A61" s="98"/>
      <c r="B61" s="99"/>
      <c r="C61" s="100"/>
      <c r="D61" s="101"/>
      <c r="E61" s="102"/>
      <c r="F61" s="103"/>
      <c r="G61" s="103"/>
      <c r="H61" s="84">
        <f t="shared" si="38"/>
        <v>0</v>
      </c>
      <c r="I61" s="97"/>
      <c r="J61" s="92"/>
      <c r="K61" s="92"/>
      <c r="L61" s="84">
        <f t="shared" si="39"/>
        <v>0</v>
      </c>
      <c r="M61" s="97"/>
      <c r="N61" s="92"/>
      <c r="O61" s="92"/>
      <c r="P61" s="84">
        <f t="shared" si="40"/>
        <v>0</v>
      </c>
      <c r="Q61" s="97"/>
      <c r="R61" s="92"/>
      <c r="S61" s="92"/>
      <c r="T61" s="76">
        <f t="shared" si="41"/>
        <v>0</v>
      </c>
      <c r="U61" s="97"/>
      <c r="V61" s="92"/>
      <c r="W61" s="92"/>
      <c r="X61" s="76">
        <f t="shared" si="42"/>
        <v>0</v>
      </c>
      <c r="Y61" s="94">
        <f t="shared" si="43"/>
        <v>0</v>
      </c>
      <c r="Z61" s="51"/>
    </row>
    <row r="62" spans="1:26" s="50" customFormat="1" ht="15" x14ac:dyDescent="0.35">
      <c r="A62" s="98"/>
      <c r="B62" s="99"/>
      <c r="C62" s="100"/>
      <c r="D62" s="101"/>
      <c r="E62" s="102"/>
      <c r="F62" s="103"/>
      <c r="G62" s="103"/>
      <c r="H62" s="84">
        <f t="shared" si="38"/>
        <v>0</v>
      </c>
      <c r="I62" s="97"/>
      <c r="J62" s="92"/>
      <c r="K62" s="92"/>
      <c r="L62" s="84">
        <f t="shared" si="39"/>
        <v>0</v>
      </c>
      <c r="M62" s="97"/>
      <c r="N62" s="92"/>
      <c r="O62" s="92"/>
      <c r="P62" s="84">
        <f t="shared" si="40"/>
        <v>0</v>
      </c>
      <c r="Q62" s="97"/>
      <c r="R62" s="92"/>
      <c r="S62" s="92"/>
      <c r="T62" s="76">
        <f t="shared" si="41"/>
        <v>0</v>
      </c>
      <c r="U62" s="97"/>
      <c r="V62" s="92"/>
      <c r="W62" s="92"/>
      <c r="X62" s="76">
        <f t="shared" si="42"/>
        <v>0</v>
      </c>
      <c r="Y62" s="94">
        <f t="shared" si="43"/>
        <v>0</v>
      </c>
      <c r="Z62" s="51"/>
    </row>
    <row r="63" spans="1:26" s="50" customFormat="1" ht="15" x14ac:dyDescent="0.35">
      <c r="A63" s="98"/>
      <c r="B63" s="99"/>
      <c r="C63" s="100"/>
      <c r="D63" s="101"/>
      <c r="E63" s="102"/>
      <c r="F63" s="103"/>
      <c r="G63" s="103"/>
      <c r="H63" s="84">
        <f t="shared" si="38"/>
        <v>0</v>
      </c>
      <c r="I63" s="97"/>
      <c r="J63" s="92"/>
      <c r="K63" s="92"/>
      <c r="L63" s="84">
        <f t="shared" si="39"/>
        <v>0</v>
      </c>
      <c r="M63" s="97"/>
      <c r="N63" s="92"/>
      <c r="O63" s="92"/>
      <c r="P63" s="84">
        <f t="shared" si="40"/>
        <v>0</v>
      </c>
      <c r="Q63" s="97"/>
      <c r="R63" s="92"/>
      <c r="S63" s="92"/>
      <c r="T63" s="76">
        <f t="shared" si="41"/>
        <v>0</v>
      </c>
      <c r="U63" s="97"/>
      <c r="V63" s="92"/>
      <c r="W63" s="92"/>
      <c r="X63" s="76">
        <f t="shared" si="42"/>
        <v>0</v>
      </c>
      <c r="Y63" s="94">
        <f t="shared" si="43"/>
        <v>0</v>
      </c>
      <c r="Z63" s="51"/>
    </row>
    <row r="64" spans="1:26" s="50" customFormat="1" ht="15" x14ac:dyDescent="0.35">
      <c r="A64" s="98"/>
      <c r="B64" s="99"/>
      <c r="C64" s="100"/>
      <c r="D64" s="101"/>
      <c r="E64" s="102"/>
      <c r="F64" s="103"/>
      <c r="G64" s="103"/>
      <c r="H64" s="84">
        <f t="shared" si="38"/>
        <v>0</v>
      </c>
      <c r="I64" s="97"/>
      <c r="J64" s="92"/>
      <c r="K64" s="92"/>
      <c r="L64" s="84">
        <f t="shared" si="39"/>
        <v>0</v>
      </c>
      <c r="M64" s="97"/>
      <c r="N64" s="92"/>
      <c r="O64" s="92"/>
      <c r="P64" s="84">
        <f t="shared" si="40"/>
        <v>0</v>
      </c>
      <c r="Q64" s="97"/>
      <c r="R64" s="92"/>
      <c r="S64" s="92"/>
      <c r="T64" s="76">
        <f t="shared" si="41"/>
        <v>0</v>
      </c>
      <c r="U64" s="97"/>
      <c r="V64" s="92"/>
      <c r="W64" s="92"/>
      <c r="X64" s="76">
        <f t="shared" si="42"/>
        <v>0</v>
      </c>
      <c r="Y64" s="94">
        <f t="shared" si="43"/>
        <v>0</v>
      </c>
      <c r="Z64" s="51"/>
    </row>
    <row r="65" spans="1:27" s="50" customFormat="1" ht="15" x14ac:dyDescent="0.35">
      <c r="A65" s="98"/>
      <c r="B65" s="99"/>
      <c r="C65" s="100"/>
      <c r="D65" s="101"/>
      <c r="E65" s="102"/>
      <c r="F65" s="103"/>
      <c r="G65" s="103"/>
      <c r="H65" s="84">
        <f t="shared" si="38"/>
        <v>0</v>
      </c>
      <c r="I65" s="97"/>
      <c r="J65" s="92"/>
      <c r="K65" s="92"/>
      <c r="L65" s="84">
        <f t="shared" si="39"/>
        <v>0</v>
      </c>
      <c r="M65" s="97"/>
      <c r="N65" s="92"/>
      <c r="O65" s="92"/>
      <c r="P65" s="84">
        <f t="shared" si="40"/>
        <v>0</v>
      </c>
      <c r="Q65" s="97"/>
      <c r="R65" s="92"/>
      <c r="S65" s="92"/>
      <c r="T65" s="76">
        <f t="shared" si="41"/>
        <v>0</v>
      </c>
      <c r="U65" s="97"/>
      <c r="V65" s="92"/>
      <c r="W65" s="92"/>
      <c r="X65" s="76">
        <f t="shared" si="42"/>
        <v>0</v>
      </c>
      <c r="Y65" s="94">
        <f t="shared" si="43"/>
        <v>0</v>
      </c>
      <c r="Z65" s="51"/>
    </row>
    <row r="66" spans="1:27" s="50" customFormat="1" ht="15" x14ac:dyDescent="0.35">
      <c r="A66" s="98"/>
      <c r="B66" s="99"/>
      <c r="C66" s="100"/>
      <c r="D66" s="101"/>
      <c r="E66" s="102"/>
      <c r="F66" s="103"/>
      <c r="G66" s="103"/>
      <c r="H66" s="84">
        <f t="shared" si="38"/>
        <v>0</v>
      </c>
      <c r="I66" s="97"/>
      <c r="J66" s="92"/>
      <c r="K66" s="92"/>
      <c r="L66" s="84">
        <f t="shared" si="39"/>
        <v>0</v>
      </c>
      <c r="M66" s="97"/>
      <c r="N66" s="92"/>
      <c r="O66" s="92"/>
      <c r="P66" s="84">
        <f t="shared" si="40"/>
        <v>0</v>
      </c>
      <c r="Q66" s="97"/>
      <c r="R66" s="92"/>
      <c r="S66" s="92"/>
      <c r="T66" s="76">
        <f t="shared" si="41"/>
        <v>0</v>
      </c>
      <c r="U66" s="97"/>
      <c r="V66" s="92"/>
      <c r="W66" s="92"/>
      <c r="X66" s="76">
        <f t="shared" si="42"/>
        <v>0</v>
      </c>
      <c r="Y66" s="94">
        <f t="shared" si="43"/>
        <v>0</v>
      </c>
      <c r="Z66" s="51"/>
    </row>
    <row r="67" spans="1:27" s="50" customFormat="1" ht="15" x14ac:dyDescent="0.35">
      <c r="A67" s="98"/>
      <c r="B67" s="99"/>
      <c r="C67" s="100"/>
      <c r="D67" s="101"/>
      <c r="E67" s="102"/>
      <c r="F67" s="103"/>
      <c r="G67" s="103"/>
      <c r="H67" s="104">
        <f t="shared" si="22"/>
        <v>0</v>
      </c>
      <c r="I67" s="105"/>
      <c r="J67" s="103"/>
      <c r="K67" s="103"/>
      <c r="L67" s="104">
        <f t="shared" si="19"/>
        <v>0</v>
      </c>
      <c r="M67" s="105"/>
      <c r="N67" s="103"/>
      <c r="O67" s="103"/>
      <c r="P67" s="104">
        <f t="shared" si="37"/>
        <v>0</v>
      </c>
      <c r="Q67" s="105"/>
      <c r="R67" s="103"/>
      <c r="S67" s="103"/>
      <c r="T67" s="106">
        <f t="shared" si="12"/>
        <v>0</v>
      </c>
      <c r="U67" s="105"/>
      <c r="V67" s="103"/>
      <c r="W67" s="103"/>
      <c r="X67" s="106">
        <f t="shared" si="20"/>
        <v>0</v>
      </c>
      <c r="Y67" s="107">
        <f t="shared" si="11"/>
        <v>0</v>
      </c>
      <c r="Z67" s="51"/>
    </row>
    <row r="68" spans="1:27" s="135" customFormat="1" ht="21.45" customHeight="1" x14ac:dyDescent="0.4">
      <c r="A68" s="129" t="s">
        <v>140</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 t="shared" ref="X68:Y68" si="44">SUM(X13,X24,X35,X46,X57)</f>
        <v>0</v>
      </c>
      <c r="Y68" s="134">
        <f t="shared" si="44"/>
        <v>0</v>
      </c>
      <c r="Z68" s="134"/>
    </row>
    <row r="69" spans="1:27" s="50" customFormat="1"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141</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142</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s="50" customFormat="1" ht="15" x14ac:dyDescent="0.35">
      <c r="A73" s="88"/>
      <c r="B73" s="89"/>
      <c r="C73" s="90"/>
      <c r="D73" s="91"/>
      <c r="E73" s="96"/>
      <c r="F73" s="92"/>
      <c r="G73" s="92"/>
      <c r="H73" s="84">
        <f t="shared" ref="H73:H95" si="45">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46">SUM(H73,L73,P73,T73,X73)</f>
        <v>0</v>
      </c>
      <c r="Z73" s="49"/>
    </row>
    <row r="74" spans="1:27" s="50" customFormat="1" ht="15" x14ac:dyDescent="0.35">
      <c r="A74" s="88"/>
      <c r="B74" s="89"/>
      <c r="C74" s="90"/>
      <c r="D74" s="91"/>
      <c r="E74" s="96"/>
      <c r="F74" s="92"/>
      <c r="G74" s="92"/>
      <c r="H74" s="84">
        <f t="shared" ref="H74:H76" si="47">F74*G74</f>
        <v>0</v>
      </c>
      <c r="I74" s="97"/>
      <c r="J74" s="92"/>
      <c r="K74" s="92"/>
      <c r="L74" s="84">
        <f t="shared" ref="L74:L76" si="48">J74*K74</f>
        <v>0</v>
      </c>
      <c r="M74" s="97"/>
      <c r="N74" s="92"/>
      <c r="O74" s="92"/>
      <c r="P74" s="84">
        <f t="shared" ref="P74:P76" si="49">N74*O74</f>
        <v>0</v>
      </c>
      <c r="Q74" s="97"/>
      <c r="R74" s="92"/>
      <c r="S74" s="92"/>
      <c r="T74" s="76">
        <f t="shared" ref="T74:T76" si="50">R74*S74</f>
        <v>0</v>
      </c>
      <c r="U74" s="97"/>
      <c r="V74" s="92"/>
      <c r="W74" s="92"/>
      <c r="X74" s="76">
        <f t="shared" ref="X74:X76" si="51">V74*W74</f>
        <v>0</v>
      </c>
      <c r="Y74" s="94">
        <f t="shared" ref="Y74:Y76" si="52">SUM(H74,L74,P74,T74,X74)</f>
        <v>0</v>
      </c>
      <c r="Z74" s="49"/>
    </row>
    <row r="75" spans="1:27" s="50" customFormat="1" ht="15" x14ac:dyDescent="0.35">
      <c r="A75" s="88"/>
      <c r="B75" s="89"/>
      <c r="C75" s="90"/>
      <c r="D75" s="91"/>
      <c r="E75" s="96"/>
      <c r="F75" s="92"/>
      <c r="G75" s="92"/>
      <c r="H75" s="84">
        <f t="shared" si="47"/>
        <v>0</v>
      </c>
      <c r="I75" s="97"/>
      <c r="J75" s="92"/>
      <c r="K75" s="92"/>
      <c r="L75" s="84">
        <f t="shared" si="48"/>
        <v>0</v>
      </c>
      <c r="M75" s="97"/>
      <c r="N75" s="92"/>
      <c r="O75" s="92"/>
      <c r="P75" s="84">
        <f t="shared" si="49"/>
        <v>0</v>
      </c>
      <c r="Q75" s="97"/>
      <c r="R75" s="92"/>
      <c r="S75" s="92"/>
      <c r="T75" s="76">
        <f t="shared" si="50"/>
        <v>0</v>
      </c>
      <c r="U75" s="97"/>
      <c r="V75" s="92"/>
      <c r="W75" s="92"/>
      <c r="X75" s="76">
        <f t="shared" si="51"/>
        <v>0</v>
      </c>
      <c r="Y75" s="94">
        <f t="shared" si="52"/>
        <v>0</v>
      </c>
      <c r="Z75" s="49"/>
    </row>
    <row r="76" spans="1:27" s="50" customFormat="1" ht="15" x14ac:dyDescent="0.35">
      <c r="A76" s="88"/>
      <c r="B76" s="89"/>
      <c r="C76" s="90"/>
      <c r="D76" s="91"/>
      <c r="E76" s="96"/>
      <c r="F76" s="92"/>
      <c r="G76" s="92"/>
      <c r="H76" s="84">
        <f t="shared" si="47"/>
        <v>0</v>
      </c>
      <c r="I76" s="97"/>
      <c r="J76" s="92"/>
      <c r="K76" s="92"/>
      <c r="L76" s="84">
        <f t="shared" si="48"/>
        <v>0</v>
      </c>
      <c r="M76" s="97"/>
      <c r="N76" s="92"/>
      <c r="O76" s="92"/>
      <c r="P76" s="84">
        <f t="shared" si="49"/>
        <v>0</v>
      </c>
      <c r="Q76" s="97"/>
      <c r="R76" s="92"/>
      <c r="S76" s="92"/>
      <c r="T76" s="76">
        <f t="shared" si="50"/>
        <v>0</v>
      </c>
      <c r="U76" s="97"/>
      <c r="V76" s="92"/>
      <c r="W76" s="92"/>
      <c r="X76" s="76">
        <f t="shared" si="51"/>
        <v>0</v>
      </c>
      <c r="Y76" s="94">
        <f t="shared" si="52"/>
        <v>0</v>
      </c>
      <c r="Z76" s="49"/>
    </row>
    <row r="77" spans="1:27" s="50" customFormat="1" ht="15" x14ac:dyDescent="0.35">
      <c r="A77" s="88"/>
      <c r="B77" s="89"/>
      <c r="C77" s="90"/>
      <c r="D77" s="91"/>
      <c r="E77" s="96"/>
      <c r="F77" s="92"/>
      <c r="G77" s="92"/>
      <c r="H77" s="84">
        <f t="shared" si="45"/>
        <v>0</v>
      </c>
      <c r="I77" s="97"/>
      <c r="J77" s="92"/>
      <c r="K77" s="92"/>
      <c r="L77" s="84">
        <f t="shared" ref="L77" si="53">J77*K77</f>
        <v>0</v>
      </c>
      <c r="M77" s="97"/>
      <c r="N77" s="92"/>
      <c r="O77" s="92"/>
      <c r="P77" s="84">
        <f t="shared" ref="P77:P95" si="54">N77*O77</f>
        <v>0</v>
      </c>
      <c r="Q77" s="97"/>
      <c r="R77" s="92"/>
      <c r="S77" s="92"/>
      <c r="T77" s="76">
        <f t="shared" ref="T77:T95" si="55">R77*S77</f>
        <v>0</v>
      </c>
      <c r="U77" s="97"/>
      <c r="V77" s="92"/>
      <c r="W77" s="92"/>
      <c r="X77" s="76">
        <f t="shared" ref="X77:X95" si="56">V77*W77</f>
        <v>0</v>
      </c>
      <c r="Y77" s="94">
        <f t="shared" si="46"/>
        <v>0</v>
      </c>
      <c r="Z77" s="49"/>
    </row>
    <row r="78" spans="1:27" s="235" customFormat="1" ht="15.45" x14ac:dyDescent="0.4">
      <c r="A78" s="263">
        <v>2.2000000000000002</v>
      </c>
      <c r="B78" s="234" t="s">
        <v>143</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s="50" customFormat="1" ht="15" x14ac:dyDescent="0.35">
      <c r="A79" s="88"/>
      <c r="B79" s="89"/>
      <c r="C79" s="90"/>
      <c r="D79" s="91"/>
      <c r="E79" s="96"/>
      <c r="F79" s="92"/>
      <c r="G79" s="92"/>
      <c r="H79" s="84">
        <f t="shared" si="45"/>
        <v>0</v>
      </c>
      <c r="I79" s="97"/>
      <c r="J79" s="92"/>
      <c r="K79" s="92"/>
      <c r="L79" s="84">
        <f>J79*K79</f>
        <v>0</v>
      </c>
      <c r="M79" s="97"/>
      <c r="N79" s="92"/>
      <c r="O79" s="92"/>
      <c r="P79" s="84">
        <f t="shared" si="54"/>
        <v>0</v>
      </c>
      <c r="Q79" s="97"/>
      <c r="R79" s="92"/>
      <c r="S79" s="92"/>
      <c r="T79" s="76">
        <f t="shared" si="55"/>
        <v>0</v>
      </c>
      <c r="U79" s="97"/>
      <c r="V79" s="92"/>
      <c r="W79" s="92"/>
      <c r="X79" s="76">
        <f t="shared" si="56"/>
        <v>0</v>
      </c>
      <c r="Y79" s="94">
        <f t="shared" si="46"/>
        <v>0</v>
      </c>
      <c r="Z79" s="49"/>
    </row>
    <row r="80" spans="1:27" s="50" customFormat="1" ht="15" x14ac:dyDescent="0.35">
      <c r="A80" s="88"/>
      <c r="B80" s="89"/>
      <c r="C80" s="90"/>
      <c r="D80" s="91"/>
      <c r="E80" s="96"/>
      <c r="F80" s="92"/>
      <c r="G80" s="92"/>
      <c r="H80" s="84">
        <f t="shared" ref="H80:H82" si="57">F80*G80</f>
        <v>0</v>
      </c>
      <c r="I80" s="97"/>
      <c r="J80" s="92"/>
      <c r="K80" s="92"/>
      <c r="L80" s="84">
        <f t="shared" ref="L80:L82" si="58">J80*K80</f>
        <v>0</v>
      </c>
      <c r="M80" s="97"/>
      <c r="N80" s="92"/>
      <c r="O80" s="92"/>
      <c r="P80" s="84">
        <f t="shared" ref="P80:P82" si="59">N80*O80</f>
        <v>0</v>
      </c>
      <c r="Q80" s="97"/>
      <c r="R80" s="92"/>
      <c r="S80" s="92"/>
      <c r="T80" s="76">
        <f t="shared" ref="T80:T82" si="60">R80*S80</f>
        <v>0</v>
      </c>
      <c r="U80" s="97"/>
      <c r="V80" s="92"/>
      <c r="W80" s="92"/>
      <c r="X80" s="76">
        <f t="shared" ref="X80:X82" si="61">V80*W80</f>
        <v>0</v>
      </c>
      <c r="Y80" s="94">
        <f t="shared" ref="Y80:Y82" si="62">SUM(H80,L80,P80,T80,X80)</f>
        <v>0</v>
      </c>
      <c r="Z80" s="49"/>
    </row>
    <row r="81" spans="1:27" s="50" customFormat="1" ht="15" x14ac:dyDescent="0.35">
      <c r="A81" s="88"/>
      <c r="B81" s="89"/>
      <c r="C81" s="90"/>
      <c r="D81" s="91"/>
      <c r="E81" s="96"/>
      <c r="F81" s="92"/>
      <c r="G81" s="92"/>
      <c r="H81" s="84">
        <f t="shared" si="57"/>
        <v>0</v>
      </c>
      <c r="I81" s="97"/>
      <c r="J81" s="92"/>
      <c r="K81" s="92"/>
      <c r="L81" s="84">
        <f t="shared" si="58"/>
        <v>0</v>
      </c>
      <c r="M81" s="97"/>
      <c r="N81" s="92"/>
      <c r="O81" s="92"/>
      <c r="P81" s="84">
        <f t="shared" si="59"/>
        <v>0</v>
      </c>
      <c r="Q81" s="97"/>
      <c r="R81" s="92"/>
      <c r="S81" s="92"/>
      <c r="T81" s="76">
        <f t="shared" si="60"/>
        <v>0</v>
      </c>
      <c r="U81" s="97"/>
      <c r="V81" s="92"/>
      <c r="W81" s="92"/>
      <c r="X81" s="76">
        <f t="shared" si="61"/>
        <v>0</v>
      </c>
      <c r="Y81" s="94">
        <f t="shared" si="62"/>
        <v>0</v>
      </c>
      <c r="Z81" s="49"/>
    </row>
    <row r="82" spans="1:27" s="50" customFormat="1" ht="15" x14ac:dyDescent="0.35">
      <c r="A82" s="88"/>
      <c r="B82" s="89"/>
      <c r="C82" s="90"/>
      <c r="D82" s="91"/>
      <c r="E82" s="96"/>
      <c r="F82" s="92"/>
      <c r="G82" s="92"/>
      <c r="H82" s="84">
        <f t="shared" si="57"/>
        <v>0</v>
      </c>
      <c r="I82" s="97"/>
      <c r="J82" s="92"/>
      <c r="K82" s="92"/>
      <c r="L82" s="84">
        <f t="shared" si="58"/>
        <v>0</v>
      </c>
      <c r="M82" s="97"/>
      <c r="N82" s="92"/>
      <c r="O82" s="92"/>
      <c r="P82" s="84">
        <f t="shared" si="59"/>
        <v>0</v>
      </c>
      <c r="Q82" s="97"/>
      <c r="R82" s="92"/>
      <c r="S82" s="92"/>
      <c r="T82" s="76">
        <f t="shared" si="60"/>
        <v>0</v>
      </c>
      <c r="U82" s="97"/>
      <c r="V82" s="92"/>
      <c r="W82" s="92"/>
      <c r="X82" s="76">
        <f t="shared" si="61"/>
        <v>0</v>
      </c>
      <c r="Y82" s="94">
        <f t="shared" si="62"/>
        <v>0</v>
      </c>
      <c r="Z82" s="49"/>
    </row>
    <row r="83" spans="1:27" s="50" customFormat="1" ht="15" x14ac:dyDescent="0.35">
      <c r="A83" s="88"/>
      <c r="B83" s="89"/>
      <c r="C83" s="90"/>
      <c r="D83" s="91"/>
      <c r="E83" s="96"/>
      <c r="F83" s="92"/>
      <c r="G83" s="92"/>
      <c r="H83" s="84">
        <f t="shared" si="45"/>
        <v>0</v>
      </c>
      <c r="I83" s="97"/>
      <c r="J83" s="92"/>
      <c r="K83" s="92"/>
      <c r="L83" s="84">
        <f t="shared" ref="L83" si="63">J83*K83</f>
        <v>0</v>
      </c>
      <c r="M83" s="97"/>
      <c r="N83" s="92"/>
      <c r="O83" s="92"/>
      <c r="P83" s="84">
        <f t="shared" si="54"/>
        <v>0</v>
      </c>
      <c r="Q83" s="97"/>
      <c r="R83" s="92"/>
      <c r="S83" s="92"/>
      <c r="T83" s="76">
        <f t="shared" si="55"/>
        <v>0</v>
      </c>
      <c r="U83" s="97"/>
      <c r="V83" s="92"/>
      <c r="W83" s="92"/>
      <c r="X83" s="76">
        <f t="shared" si="56"/>
        <v>0</v>
      </c>
      <c r="Y83" s="94">
        <f t="shared" si="46"/>
        <v>0</v>
      </c>
      <c r="Z83" s="49"/>
    </row>
    <row r="84" spans="1:27" s="235" customFormat="1" ht="15.45" x14ac:dyDescent="0.4">
      <c r="A84" s="263">
        <v>2.2999999999999998</v>
      </c>
      <c r="B84" s="234" t="s">
        <v>144</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s="50" customFormat="1" ht="15" x14ac:dyDescent="0.35">
      <c r="A85" s="88"/>
      <c r="B85" s="89"/>
      <c r="C85" s="90"/>
      <c r="D85" s="91"/>
      <c r="E85" s="96"/>
      <c r="F85" s="92"/>
      <c r="G85" s="92"/>
      <c r="H85" s="84">
        <f t="shared" si="45"/>
        <v>0</v>
      </c>
      <c r="I85" s="97"/>
      <c r="J85" s="92"/>
      <c r="K85" s="92"/>
      <c r="L85" s="84">
        <f t="shared" ref="L85:L89" si="64">J85*K85</f>
        <v>0</v>
      </c>
      <c r="M85" s="97"/>
      <c r="N85" s="92"/>
      <c r="O85" s="92"/>
      <c r="P85" s="84">
        <f t="shared" si="54"/>
        <v>0</v>
      </c>
      <c r="Q85" s="97"/>
      <c r="R85" s="92"/>
      <c r="S85" s="92"/>
      <c r="T85" s="76">
        <f t="shared" si="55"/>
        <v>0</v>
      </c>
      <c r="U85" s="97"/>
      <c r="V85" s="92"/>
      <c r="W85" s="92"/>
      <c r="X85" s="76">
        <f t="shared" si="56"/>
        <v>0</v>
      </c>
      <c r="Y85" s="94">
        <f t="shared" si="46"/>
        <v>0</v>
      </c>
      <c r="Z85" s="49"/>
    </row>
    <row r="86" spans="1:27" s="50" customFormat="1" ht="15" x14ac:dyDescent="0.35">
      <c r="A86" s="88"/>
      <c r="B86" s="89"/>
      <c r="C86" s="90"/>
      <c r="D86" s="91"/>
      <c r="E86" s="96"/>
      <c r="F86" s="92"/>
      <c r="G86" s="92"/>
      <c r="H86" s="84">
        <f t="shared" ref="H86:H88" si="65">F86*G86</f>
        <v>0</v>
      </c>
      <c r="I86" s="97"/>
      <c r="J86" s="92"/>
      <c r="K86" s="92"/>
      <c r="L86" s="84">
        <f t="shared" ref="L86:L88" si="66">J86*K86</f>
        <v>0</v>
      </c>
      <c r="M86" s="97"/>
      <c r="N86" s="92"/>
      <c r="O86" s="92"/>
      <c r="P86" s="84">
        <f t="shared" ref="P86:P88" si="67">N86*O86</f>
        <v>0</v>
      </c>
      <c r="Q86" s="97"/>
      <c r="R86" s="92"/>
      <c r="S86" s="92"/>
      <c r="T86" s="76">
        <f t="shared" ref="T86:T88" si="68">R86*S86</f>
        <v>0</v>
      </c>
      <c r="U86" s="97"/>
      <c r="V86" s="92"/>
      <c r="W86" s="92"/>
      <c r="X86" s="76">
        <f t="shared" ref="X86:X88" si="69">V86*W86</f>
        <v>0</v>
      </c>
      <c r="Y86" s="94">
        <f t="shared" ref="Y86:Y88" si="70">SUM(H86,L86,P86,T86,X86)</f>
        <v>0</v>
      </c>
      <c r="Z86" s="49"/>
    </row>
    <row r="87" spans="1:27" s="50" customFormat="1" ht="15" x14ac:dyDescent="0.35">
      <c r="A87" s="88"/>
      <c r="B87" s="89"/>
      <c r="C87" s="90"/>
      <c r="D87" s="91"/>
      <c r="E87" s="96"/>
      <c r="F87" s="92"/>
      <c r="G87" s="92"/>
      <c r="H87" s="84">
        <f t="shared" si="65"/>
        <v>0</v>
      </c>
      <c r="I87" s="97"/>
      <c r="J87" s="92"/>
      <c r="K87" s="92"/>
      <c r="L87" s="84">
        <f t="shared" si="66"/>
        <v>0</v>
      </c>
      <c r="M87" s="97"/>
      <c r="N87" s="92"/>
      <c r="O87" s="92"/>
      <c r="P87" s="84">
        <f t="shared" si="67"/>
        <v>0</v>
      </c>
      <c r="Q87" s="97"/>
      <c r="R87" s="92"/>
      <c r="S87" s="92"/>
      <c r="T87" s="76">
        <f t="shared" si="68"/>
        <v>0</v>
      </c>
      <c r="U87" s="97"/>
      <c r="V87" s="92"/>
      <c r="W87" s="92"/>
      <c r="X87" s="76">
        <f t="shared" si="69"/>
        <v>0</v>
      </c>
      <c r="Y87" s="94">
        <f t="shared" si="70"/>
        <v>0</v>
      </c>
      <c r="Z87" s="49"/>
    </row>
    <row r="88" spans="1:27" s="50" customFormat="1" ht="15" x14ac:dyDescent="0.35">
      <c r="A88" s="88"/>
      <c r="B88" s="89"/>
      <c r="C88" s="90"/>
      <c r="D88" s="91"/>
      <c r="E88" s="96"/>
      <c r="F88" s="92"/>
      <c r="G88" s="92"/>
      <c r="H88" s="84">
        <f t="shared" si="65"/>
        <v>0</v>
      </c>
      <c r="I88" s="97"/>
      <c r="J88" s="92"/>
      <c r="K88" s="92"/>
      <c r="L88" s="84">
        <f t="shared" si="66"/>
        <v>0</v>
      </c>
      <c r="M88" s="97"/>
      <c r="N88" s="92"/>
      <c r="O88" s="92"/>
      <c r="P88" s="84">
        <f t="shared" si="67"/>
        <v>0</v>
      </c>
      <c r="Q88" s="97"/>
      <c r="R88" s="92"/>
      <c r="S88" s="92"/>
      <c r="T88" s="76">
        <f t="shared" si="68"/>
        <v>0</v>
      </c>
      <c r="U88" s="97"/>
      <c r="V88" s="92"/>
      <c r="W88" s="92"/>
      <c r="X88" s="76">
        <f t="shared" si="69"/>
        <v>0</v>
      </c>
      <c r="Y88" s="94">
        <f t="shared" si="70"/>
        <v>0</v>
      </c>
      <c r="Z88" s="49"/>
    </row>
    <row r="89" spans="1:27" s="50" customFormat="1" ht="15" x14ac:dyDescent="0.35">
      <c r="A89" s="88"/>
      <c r="B89" s="89"/>
      <c r="C89" s="90"/>
      <c r="D89" s="91"/>
      <c r="E89" s="96"/>
      <c r="F89" s="92"/>
      <c r="G89" s="92"/>
      <c r="H89" s="84">
        <f t="shared" si="45"/>
        <v>0</v>
      </c>
      <c r="I89" s="97"/>
      <c r="J89" s="92"/>
      <c r="K89" s="92"/>
      <c r="L89" s="84">
        <f t="shared" si="64"/>
        <v>0</v>
      </c>
      <c r="M89" s="97"/>
      <c r="N89" s="92"/>
      <c r="O89" s="92"/>
      <c r="P89" s="84">
        <f t="shared" si="54"/>
        <v>0</v>
      </c>
      <c r="Q89" s="97"/>
      <c r="R89" s="92"/>
      <c r="S89" s="92"/>
      <c r="T89" s="76">
        <f t="shared" si="55"/>
        <v>0</v>
      </c>
      <c r="U89" s="97"/>
      <c r="V89" s="92"/>
      <c r="W89" s="92"/>
      <c r="X89" s="76">
        <f t="shared" si="56"/>
        <v>0</v>
      </c>
      <c r="Y89" s="94">
        <f t="shared" si="46"/>
        <v>0</v>
      </c>
      <c r="Z89" s="49"/>
    </row>
    <row r="90" spans="1:27" s="235" customFormat="1" ht="15.45" x14ac:dyDescent="0.4">
      <c r="A90" s="263">
        <v>2.4</v>
      </c>
      <c r="B90" s="234" t="s">
        <v>145</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s="50" customFormat="1" ht="15" x14ac:dyDescent="0.35">
      <c r="A91" s="88"/>
      <c r="B91" s="89"/>
      <c r="C91" s="90"/>
      <c r="D91" s="91"/>
      <c r="E91" s="96"/>
      <c r="F91" s="92"/>
      <c r="G91" s="92"/>
      <c r="H91" s="84">
        <f t="shared" si="45"/>
        <v>0</v>
      </c>
      <c r="I91" s="97"/>
      <c r="J91" s="92"/>
      <c r="K91" s="92"/>
      <c r="L91" s="84">
        <f t="shared" ref="L91:L95" si="71">J91*K91</f>
        <v>0</v>
      </c>
      <c r="M91" s="97"/>
      <c r="N91" s="92"/>
      <c r="O91" s="92"/>
      <c r="P91" s="84">
        <f t="shared" si="54"/>
        <v>0</v>
      </c>
      <c r="Q91" s="97"/>
      <c r="R91" s="92"/>
      <c r="S91" s="92"/>
      <c r="T91" s="76">
        <f t="shared" si="55"/>
        <v>0</v>
      </c>
      <c r="U91" s="97"/>
      <c r="V91" s="92"/>
      <c r="W91" s="92"/>
      <c r="X91" s="76">
        <f t="shared" si="56"/>
        <v>0</v>
      </c>
      <c r="Y91" s="94">
        <f t="shared" si="46"/>
        <v>0</v>
      </c>
      <c r="Z91" s="49"/>
    </row>
    <row r="92" spans="1:27" s="50" customFormat="1" ht="15" x14ac:dyDescent="0.35">
      <c r="A92" s="98"/>
      <c r="B92" s="99"/>
      <c r="C92" s="100"/>
      <c r="D92" s="101"/>
      <c r="E92" s="102"/>
      <c r="F92" s="103"/>
      <c r="G92" s="103"/>
      <c r="H92" s="84">
        <f t="shared" ref="H92:H94" si="72">F92*G92</f>
        <v>0</v>
      </c>
      <c r="I92" s="97"/>
      <c r="J92" s="92"/>
      <c r="K92" s="92"/>
      <c r="L92" s="84">
        <f t="shared" ref="L92:L94" si="73">J92*K92</f>
        <v>0</v>
      </c>
      <c r="M92" s="97"/>
      <c r="N92" s="92"/>
      <c r="O92" s="92"/>
      <c r="P92" s="84">
        <f t="shared" ref="P92:P94" si="74">N92*O92</f>
        <v>0</v>
      </c>
      <c r="Q92" s="97"/>
      <c r="R92" s="92"/>
      <c r="S92" s="92"/>
      <c r="T92" s="76">
        <f t="shared" ref="T92:T94" si="75">R92*S92</f>
        <v>0</v>
      </c>
      <c r="U92" s="97"/>
      <c r="V92" s="92"/>
      <c r="W92" s="92"/>
      <c r="X92" s="76">
        <f t="shared" ref="X92:X94" si="76">V92*W92</f>
        <v>0</v>
      </c>
      <c r="Y92" s="94">
        <f t="shared" ref="Y92:Y94" si="77">SUM(H92,L92,P92,T92,X92)</f>
        <v>0</v>
      </c>
      <c r="Z92" s="51"/>
    </row>
    <row r="93" spans="1:27" s="50" customFormat="1" ht="15" x14ac:dyDescent="0.35">
      <c r="A93" s="98"/>
      <c r="B93" s="99"/>
      <c r="C93" s="100"/>
      <c r="D93" s="101"/>
      <c r="E93" s="102"/>
      <c r="F93" s="103"/>
      <c r="G93" s="103"/>
      <c r="H93" s="84">
        <f t="shared" si="72"/>
        <v>0</v>
      </c>
      <c r="I93" s="97"/>
      <c r="J93" s="92"/>
      <c r="K93" s="92"/>
      <c r="L93" s="84">
        <f t="shared" si="73"/>
        <v>0</v>
      </c>
      <c r="M93" s="97"/>
      <c r="N93" s="92"/>
      <c r="O93" s="92"/>
      <c r="P93" s="84">
        <f t="shared" si="74"/>
        <v>0</v>
      </c>
      <c r="Q93" s="97"/>
      <c r="R93" s="92"/>
      <c r="S93" s="92"/>
      <c r="T93" s="76">
        <f t="shared" si="75"/>
        <v>0</v>
      </c>
      <c r="U93" s="97"/>
      <c r="V93" s="92"/>
      <c r="W93" s="92"/>
      <c r="X93" s="76">
        <f t="shared" si="76"/>
        <v>0</v>
      </c>
      <c r="Y93" s="94">
        <f t="shared" si="77"/>
        <v>0</v>
      </c>
      <c r="Z93" s="51"/>
    </row>
    <row r="94" spans="1:27" s="50" customFormat="1" ht="15" x14ac:dyDescent="0.35">
      <c r="A94" s="98"/>
      <c r="B94" s="99"/>
      <c r="C94" s="100"/>
      <c r="D94" s="101"/>
      <c r="E94" s="102"/>
      <c r="F94" s="103"/>
      <c r="G94" s="103"/>
      <c r="H94" s="84">
        <f t="shared" si="72"/>
        <v>0</v>
      </c>
      <c r="I94" s="97"/>
      <c r="J94" s="92"/>
      <c r="K94" s="92"/>
      <c r="L94" s="84">
        <f t="shared" si="73"/>
        <v>0</v>
      </c>
      <c r="M94" s="97"/>
      <c r="N94" s="92"/>
      <c r="O94" s="92"/>
      <c r="P94" s="84">
        <f t="shared" si="74"/>
        <v>0</v>
      </c>
      <c r="Q94" s="97"/>
      <c r="R94" s="92"/>
      <c r="S94" s="92"/>
      <c r="T94" s="76">
        <f t="shared" si="75"/>
        <v>0</v>
      </c>
      <c r="U94" s="97"/>
      <c r="V94" s="92"/>
      <c r="W94" s="92"/>
      <c r="X94" s="76">
        <f t="shared" si="76"/>
        <v>0</v>
      </c>
      <c r="Y94" s="94">
        <f t="shared" si="77"/>
        <v>0</v>
      </c>
      <c r="Z94" s="51"/>
    </row>
    <row r="95" spans="1:27" s="50" customFormat="1" ht="15" x14ac:dyDescent="0.35">
      <c r="A95" s="98"/>
      <c r="B95" s="99"/>
      <c r="C95" s="100"/>
      <c r="D95" s="101"/>
      <c r="E95" s="102"/>
      <c r="F95" s="103"/>
      <c r="G95" s="103"/>
      <c r="H95" s="104">
        <f t="shared" si="45"/>
        <v>0</v>
      </c>
      <c r="I95" s="105"/>
      <c r="J95" s="103"/>
      <c r="K95" s="103"/>
      <c r="L95" s="104">
        <f t="shared" si="71"/>
        <v>0</v>
      </c>
      <c r="M95" s="105"/>
      <c r="N95" s="103"/>
      <c r="O95" s="103"/>
      <c r="P95" s="104">
        <f t="shared" si="54"/>
        <v>0</v>
      </c>
      <c r="Q95" s="105"/>
      <c r="R95" s="103"/>
      <c r="S95" s="103"/>
      <c r="T95" s="106">
        <f t="shared" si="55"/>
        <v>0</v>
      </c>
      <c r="U95" s="105"/>
      <c r="V95" s="103"/>
      <c r="W95" s="103"/>
      <c r="X95" s="106">
        <f t="shared" si="56"/>
        <v>0</v>
      </c>
      <c r="Y95" s="107">
        <f t="shared" si="46"/>
        <v>0</v>
      </c>
      <c r="Z95" s="51"/>
    </row>
    <row r="96" spans="1:27" s="272" customFormat="1" ht="21.45" customHeight="1" x14ac:dyDescent="0.4">
      <c r="A96" s="268" t="s">
        <v>146</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s="50" customFormat="1"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147</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s="50" customFormat="1"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78">SUM(H99,L99,P99,T99,X99)</f>
        <v>0</v>
      </c>
      <c r="Z99" s="49"/>
    </row>
    <row r="100" spans="1:26" s="50" customFormat="1" ht="15" x14ac:dyDescent="0.35">
      <c r="A100" s="88"/>
      <c r="B100" s="89"/>
      <c r="C100" s="90"/>
      <c r="D100" s="91"/>
      <c r="E100" s="96"/>
      <c r="F100" s="92"/>
      <c r="G100" s="92"/>
      <c r="H100" s="84">
        <f t="shared" ref="H100:H103" si="79">F100*G100</f>
        <v>0</v>
      </c>
      <c r="I100" s="97"/>
      <c r="J100" s="92"/>
      <c r="K100" s="92"/>
      <c r="L100" s="84">
        <f t="shared" ref="L100:L103" si="80">J100*K100</f>
        <v>0</v>
      </c>
      <c r="M100" s="97"/>
      <c r="N100" s="92"/>
      <c r="O100" s="92"/>
      <c r="P100" s="84">
        <f t="shared" ref="P100:P103" si="81">N100*O100</f>
        <v>0</v>
      </c>
      <c r="Q100" s="97"/>
      <c r="R100" s="92"/>
      <c r="S100" s="92"/>
      <c r="T100" s="76">
        <f t="shared" ref="T100:T103" si="82">R100*S100</f>
        <v>0</v>
      </c>
      <c r="U100" s="97"/>
      <c r="V100" s="92"/>
      <c r="W100" s="92"/>
      <c r="X100" s="76">
        <f t="shared" ref="X100:X103" si="83">V100*W100</f>
        <v>0</v>
      </c>
      <c r="Y100" s="94">
        <f t="shared" si="78"/>
        <v>0</v>
      </c>
      <c r="Z100" s="49"/>
    </row>
    <row r="101" spans="1:26" s="50" customFormat="1" ht="15" x14ac:dyDescent="0.35">
      <c r="A101" s="88"/>
      <c r="B101" s="89"/>
      <c r="C101" s="90"/>
      <c r="D101" s="91"/>
      <c r="E101" s="96"/>
      <c r="F101" s="92"/>
      <c r="G101" s="92"/>
      <c r="H101" s="84">
        <f t="shared" ref="H101" si="84">F101*G101</f>
        <v>0</v>
      </c>
      <c r="I101" s="97"/>
      <c r="J101" s="92"/>
      <c r="K101" s="92"/>
      <c r="L101" s="84">
        <f t="shared" ref="L101" si="85">J101*K101</f>
        <v>0</v>
      </c>
      <c r="M101" s="97"/>
      <c r="N101" s="92"/>
      <c r="O101" s="92"/>
      <c r="P101" s="84">
        <f t="shared" ref="P101" si="86">N101*O101</f>
        <v>0</v>
      </c>
      <c r="Q101" s="97"/>
      <c r="R101" s="92"/>
      <c r="S101" s="92"/>
      <c r="T101" s="76">
        <f t="shared" ref="T101" si="87">R101*S101</f>
        <v>0</v>
      </c>
      <c r="U101" s="97"/>
      <c r="V101" s="92"/>
      <c r="W101" s="92"/>
      <c r="X101" s="76">
        <f t="shared" ref="X101" si="88">V101*W101</f>
        <v>0</v>
      </c>
      <c r="Y101" s="94">
        <f t="shared" ref="Y101" si="89">SUM(H101,L101,P101,T101,X101)</f>
        <v>0</v>
      </c>
      <c r="Z101" s="49"/>
    </row>
    <row r="102" spans="1:26" s="50" customFormat="1" ht="15" x14ac:dyDescent="0.35">
      <c r="A102" s="88"/>
      <c r="B102" s="89"/>
      <c r="C102" s="90"/>
      <c r="D102" s="91"/>
      <c r="E102" s="96"/>
      <c r="F102" s="92"/>
      <c r="G102" s="92"/>
      <c r="H102" s="84">
        <f t="shared" si="79"/>
        <v>0</v>
      </c>
      <c r="I102" s="97"/>
      <c r="J102" s="92"/>
      <c r="K102" s="92"/>
      <c r="L102" s="84">
        <f t="shared" si="80"/>
        <v>0</v>
      </c>
      <c r="M102" s="97"/>
      <c r="N102" s="92"/>
      <c r="O102" s="92"/>
      <c r="P102" s="84">
        <f t="shared" si="81"/>
        <v>0</v>
      </c>
      <c r="Q102" s="97"/>
      <c r="R102" s="92"/>
      <c r="S102" s="92"/>
      <c r="T102" s="76">
        <f t="shared" si="82"/>
        <v>0</v>
      </c>
      <c r="U102" s="97"/>
      <c r="V102" s="92"/>
      <c r="W102" s="92"/>
      <c r="X102" s="76">
        <f t="shared" si="83"/>
        <v>0</v>
      </c>
      <c r="Y102" s="94">
        <f t="shared" si="78"/>
        <v>0</v>
      </c>
      <c r="Z102" s="49"/>
    </row>
    <row r="103" spans="1:26" s="50" customFormat="1" ht="15" x14ac:dyDescent="0.35">
      <c r="A103" s="98"/>
      <c r="B103" s="99"/>
      <c r="C103" s="100"/>
      <c r="D103" s="101"/>
      <c r="E103" s="102"/>
      <c r="F103" s="103"/>
      <c r="G103" s="103"/>
      <c r="H103" s="104">
        <f t="shared" si="79"/>
        <v>0</v>
      </c>
      <c r="I103" s="105"/>
      <c r="J103" s="103"/>
      <c r="K103" s="103"/>
      <c r="L103" s="104">
        <f t="shared" si="80"/>
        <v>0</v>
      </c>
      <c r="M103" s="105"/>
      <c r="N103" s="103"/>
      <c r="O103" s="103"/>
      <c r="P103" s="104">
        <f t="shared" si="81"/>
        <v>0</v>
      </c>
      <c r="Q103" s="105"/>
      <c r="R103" s="103"/>
      <c r="S103" s="103"/>
      <c r="T103" s="106">
        <f t="shared" si="82"/>
        <v>0</v>
      </c>
      <c r="U103" s="105"/>
      <c r="V103" s="103"/>
      <c r="W103" s="103"/>
      <c r="X103" s="106">
        <f t="shared" si="83"/>
        <v>0</v>
      </c>
      <c r="Y103" s="107">
        <f t="shared" si="78"/>
        <v>0</v>
      </c>
      <c r="Z103" s="51"/>
    </row>
    <row r="104" spans="1:26" s="272" customFormat="1" ht="21.45" customHeight="1" x14ac:dyDescent="0.4">
      <c r="A104" s="268" t="s">
        <v>148</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s="50" customFormat="1"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149</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150</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s="50" customFormat="1" ht="15" x14ac:dyDescent="0.35">
      <c r="A109" s="88"/>
      <c r="B109" s="89"/>
      <c r="C109" s="90"/>
      <c r="D109" s="91"/>
      <c r="E109" s="96"/>
      <c r="F109" s="92"/>
      <c r="G109" s="92"/>
      <c r="H109" s="84">
        <f t="shared" ref="H109:H131" si="90">F109*G109</f>
        <v>0</v>
      </c>
      <c r="I109" s="97"/>
      <c r="J109" s="92"/>
      <c r="K109" s="92"/>
      <c r="L109" s="84">
        <f t="shared" ref="L109:L131" si="91">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s="50" customFormat="1" ht="15" x14ac:dyDescent="0.35">
      <c r="A110" s="88"/>
      <c r="B110" s="89"/>
      <c r="C110" s="90"/>
      <c r="D110" s="91"/>
      <c r="E110" s="96"/>
      <c r="F110" s="92"/>
      <c r="G110" s="92"/>
      <c r="H110" s="84">
        <f t="shared" ref="H110:H112" si="92">F110*G110</f>
        <v>0</v>
      </c>
      <c r="I110" s="97"/>
      <c r="J110" s="92"/>
      <c r="K110" s="92"/>
      <c r="L110" s="84">
        <f t="shared" ref="L110:L112" si="93">J110*K110</f>
        <v>0</v>
      </c>
      <c r="M110" s="97"/>
      <c r="N110" s="92"/>
      <c r="O110" s="92"/>
      <c r="P110" s="84">
        <f t="shared" ref="P110:P112" si="94">N110*O110</f>
        <v>0</v>
      </c>
      <c r="Q110" s="97"/>
      <c r="R110" s="92"/>
      <c r="S110" s="92"/>
      <c r="T110" s="76">
        <f t="shared" ref="T110:T112" si="95">R110*S110</f>
        <v>0</v>
      </c>
      <c r="U110" s="97"/>
      <c r="V110" s="92"/>
      <c r="W110" s="92"/>
      <c r="X110" s="76">
        <f t="shared" ref="X110:X112" si="96">V110*W110</f>
        <v>0</v>
      </c>
      <c r="Y110" s="94">
        <f t="shared" ref="Y110:Y112" si="97">SUM(H110,L110,P110,T110,X110)</f>
        <v>0</v>
      </c>
      <c r="Z110" s="49"/>
    </row>
    <row r="111" spans="1:26" s="50" customFormat="1" ht="15" x14ac:dyDescent="0.35">
      <c r="A111" s="88"/>
      <c r="B111" s="89"/>
      <c r="C111" s="90"/>
      <c r="D111" s="91"/>
      <c r="E111" s="96"/>
      <c r="F111" s="92"/>
      <c r="G111" s="92"/>
      <c r="H111" s="84">
        <f t="shared" si="92"/>
        <v>0</v>
      </c>
      <c r="I111" s="97"/>
      <c r="J111" s="92"/>
      <c r="K111" s="92"/>
      <c r="L111" s="84">
        <f t="shared" si="93"/>
        <v>0</v>
      </c>
      <c r="M111" s="97"/>
      <c r="N111" s="92"/>
      <c r="O111" s="92"/>
      <c r="P111" s="84">
        <f t="shared" si="94"/>
        <v>0</v>
      </c>
      <c r="Q111" s="97"/>
      <c r="R111" s="92"/>
      <c r="S111" s="92"/>
      <c r="T111" s="76">
        <f t="shared" si="95"/>
        <v>0</v>
      </c>
      <c r="U111" s="97"/>
      <c r="V111" s="92"/>
      <c r="W111" s="92"/>
      <c r="X111" s="76">
        <f t="shared" si="96"/>
        <v>0</v>
      </c>
      <c r="Y111" s="94">
        <f t="shared" si="97"/>
        <v>0</v>
      </c>
      <c r="Z111" s="49"/>
    </row>
    <row r="112" spans="1:26" s="50" customFormat="1" ht="15" x14ac:dyDescent="0.35">
      <c r="A112" s="88"/>
      <c r="B112" s="89"/>
      <c r="C112" s="90"/>
      <c r="D112" s="91"/>
      <c r="E112" s="96"/>
      <c r="F112" s="92"/>
      <c r="G112" s="92"/>
      <c r="H112" s="84">
        <f t="shared" si="92"/>
        <v>0</v>
      </c>
      <c r="I112" s="97"/>
      <c r="J112" s="92"/>
      <c r="K112" s="92"/>
      <c r="L112" s="84">
        <f t="shared" si="93"/>
        <v>0</v>
      </c>
      <c r="M112" s="97"/>
      <c r="N112" s="92"/>
      <c r="O112" s="92"/>
      <c r="P112" s="84">
        <f t="shared" si="94"/>
        <v>0</v>
      </c>
      <c r="Q112" s="97"/>
      <c r="R112" s="92"/>
      <c r="S112" s="92"/>
      <c r="T112" s="76">
        <f t="shared" si="95"/>
        <v>0</v>
      </c>
      <c r="U112" s="97"/>
      <c r="V112" s="92"/>
      <c r="W112" s="92"/>
      <c r="X112" s="76">
        <f t="shared" si="96"/>
        <v>0</v>
      </c>
      <c r="Y112" s="94">
        <f t="shared" si="97"/>
        <v>0</v>
      </c>
      <c r="Z112" s="49"/>
    </row>
    <row r="113" spans="1:26" s="50" customFormat="1" ht="15" x14ac:dyDescent="0.35">
      <c r="A113" s="88"/>
      <c r="B113" s="89"/>
      <c r="C113" s="90"/>
      <c r="D113" s="91"/>
      <c r="E113" s="96"/>
      <c r="F113" s="92"/>
      <c r="G113" s="92"/>
      <c r="H113" s="84">
        <f t="shared" si="90"/>
        <v>0</v>
      </c>
      <c r="I113" s="97"/>
      <c r="J113" s="92"/>
      <c r="K113" s="92"/>
      <c r="L113" s="84">
        <f t="shared" si="91"/>
        <v>0</v>
      </c>
      <c r="M113" s="97"/>
      <c r="N113" s="92"/>
      <c r="O113" s="92"/>
      <c r="P113" s="84">
        <f t="shared" ref="P113:P131" si="98">N113*O113</f>
        <v>0</v>
      </c>
      <c r="Q113" s="97"/>
      <c r="R113" s="92"/>
      <c r="S113" s="92"/>
      <c r="T113" s="76">
        <f t="shared" ref="T113:T131" si="99">R113*S113</f>
        <v>0</v>
      </c>
      <c r="U113" s="97"/>
      <c r="V113" s="92"/>
      <c r="W113" s="92"/>
      <c r="X113" s="76">
        <f t="shared" ref="X113:X131" si="100">V113*W113</f>
        <v>0</v>
      </c>
      <c r="Y113" s="94">
        <f t="shared" ref="Y113:Y131" si="101">SUM(H113,L113,P113,T113,X113)</f>
        <v>0</v>
      </c>
      <c r="Z113" s="49"/>
    </row>
    <row r="114" spans="1:26" s="235" customFormat="1" ht="18" customHeight="1" x14ac:dyDescent="0.4">
      <c r="A114" s="263">
        <v>4.2</v>
      </c>
      <c r="B114" s="273" t="s">
        <v>151</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s="50" customFormat="1" ht="15" x14ac:dyDescent="0.35">
      <c r="A115" s="88"/>
      <c r="B115" s="89"/>
      <c r="C115" s="90"/>
      <c r="D115" s="91"/>
      <c r="E115" s="96"/>
      <c r="F115" s="92"/>
      <c r="G115" s="92"/>
      <c r="H115" s="84">
        <f t="shared" si="90"/>
        <v>0</v>
      </c>
      <c r="I115" s="97"/>
      <c r="J115" s="92"/>
      <c r="K115" s="92"/>
      <c r="L115" s="84">
        <f t="shared" si="91"/>
        <v>0</v>
      </c>
      <c r="M115" s="97"/>
      <c r="N115" s="92"/>
      <c r="O115" s="92"/>
      <c r="P115" s="84">
        <f t="shared" si="98"/>
        <v>0</v>
      </c>
      <c r="Q115" s="97"/>
      <c r="R115" s="92"/>
      <c r="S115" s="92"/>
      <c r="T115" s="76">
        <f t="shared" si="99"/>
        <v>0</v>
      </c>
      <c r="U115" s="97"/>
      <c r="V115" s="92"/>
      <c r="W115" s="92"/>
      <c r="X115" s="76">
        <f t="shared" si="100"/>
        <v>0</v>
      </c>
      <c r="Y115" s="94">
        <f t="shared" si="101"/>
        <v>0</v>
      </c>
      <c r="Z115" s="49"/>
    </row>
    <row r="116" spans="1:26" s="50" customFormat="1" ht="15" x14ac:dyDescent="0.35">
      <c r="A116" s="88"/>
      <c r="B116" s="89"/>
      <c r="C116" s="90"/>
      <c r="D116" s="91"/>
      <c r="E116" s="96"/>
      <c r="F116" s="92"/>
      <c r="G116" s="92"/>
      <c r="H116" s="84">
        <f t="shared" ref="H116:H118" si="102">F116*G116</f>
        <v>0</v>
      </c>
      <c r="I116" s="97"/>
      <c r="J116" s="92"/>
      <c r="K116" s="92"/>
      <c r="L116" s="84">
        <f t="shared" ref="L116:L118" si="103">J116*K116</f>
        <v>0</v>
      </c>
      <c r="M116" s="97"/>
      <c r="N116" s="92"/>
      <c r="O116" s="92"/>
      <c r="P116" s="84">
        <f t="shared" ref="P116:P118" si="104">N116*O116</f>
        <v>0</v>
      </c>
      <c r="Q116" s="97"/>
      <c r="R116" s="92"/>
      <c r="S116" s="92"/>
      <c r="T116" s="76">
        <f t="shared" ref="T116:T118" si="105">R116*S116</f>
        <v>0</v>
      </c>
      <c r="U116" s="97"/>
      <c r="V116" s="92"/>
      <c r="W116" s="92"/>
      <c r="X116" s="76">
        <f t="shared" ref="X116:X118" si="106">V116*W116</f>
        <v>0</v>
      </c>
      <c r="Y116" s="94">
        <f t="shared" ref="Y116:Y118" si="107">SUM(H116,L116,P116,T116,X116)</f>
        <v>0</v>
      </c>
      <c r="Z116" s="49"/>
    </row>
    <row r="117" spans="1:26" s="50" customFormat="1" ht="15" x14ac:dyDescent="0.35">
      <c r="A117" s="88"/>
      <c r="B117" s="89"/>
      <c r="C117" s="90"/>
      <c r="D117" s="91"/>
      <c r="E117" s="96"/>
      <c r="F117" s="92"/>
      <c r="G117" s="92"/>
      <c r="H117" s="84">
        <f t="shared" si="102"/>
        <v>0</v>
      </c>
      <c r="I117" s="97"/>
      <c r="J117" s="92"/>
      <c r="K117" s="92"/>
      <c r="L117" s="84">
        <f t="shared" si="103"/>
        <v>0</v>
      </c>
      <c r="M117" s="97"/>
      <c r="N117" s="92"/>
      <c r="O117" s="92"/>
      <c r="P117" s="84">
        <f t="shared" si="104"/>
        <v>0</v>
      </c>
      <c r="Q117" s="97"/>
      <c r="R117" s="92"/>
      <c r="S117" s="92"/>
      <c r="T117" s="76">
        <f t="shared" si="105"/>
        <v>0</v>
      </c>
      <c r="U117" s="97"/>
      <c r="V117" s="92"/>
      <c r="W117" s="92"/>
      <c r="X117" s="76">
        <f t="shared" si="106"/>
        <v>0</v>
      </c>
      <c r="Y117" s="94">
        <f t="shared" si="107"/>
        <v>0</v>
      </c>
      <c r="Z117" s="49"/>
    </row>
    <row r="118" spans="1:26" s="50" customFormat="1" ht="15" x14ac:dyDescent="0.35">
      <c r="A118" s="88"/>
      <c r="B118" s="89"/>
      <c r="C118" s="90"/>
      <c r="D118" s="91"/>
      <c r="E118" s="96"/>
      <c r="F118" s="92"/>
      <c r="G118" s="92"/>
      <c r="H118" s="84">
        <f t="shared" si="102"/>
        <v>0</v>
      </c>
      <c r="I118" s="97"/>
      <c r="J118" s="92"/>
      <c r="K118" s="92"/>
      <c r="L118" s="84">
        <f t="shared" si="103"/>
        <v>0</v>
      </c>
      <c r="M118" s="97"/>
      <c r="N118" s="92"/>
      <c r="O118" s="92"/>
      <c r="P118" s="84">
        <f t="shared" si="104"/>
        <v>0</v>
      </c>
      <c r="Q118" s="97"/>
      <c r="R118" s="92"/>
      <c r="S118" s="92"/>
      <c r="T118" s="76">
        <f t="shared" si="105"/>
        <v>0</v>
      </c>
      <c r="U118" s="97"/>
      <c r="V118" s="92"/>
      <c r="W118" s="92"/>
      <c r="X118" s="76">
        <f t="shared" si="106"/>
        <v>0</v>
      </c>
      <c r="Y118" s="94">
        <f t="shared" si="107"/>
        <v>0</v>
      </c>
      <c r="Z118" s="49"/>
    </row>
    <row r="119" spans="1:26" s="50" customFormat="1" ht="15" x14ac:dyDescent="0.35">
      <c r="A119" s="88"/>
      <c r="B119" s="89"/>
      <c r="C119" s="90"/>
      <c r="D119" s="91"/>
      <c r="E119" s="96"/>
      <c r="F119" s="92"/>
      <c r="G119" s="92"/>
      <c r="H119" s="84">
        <f t="shared" si="90"/>
        <v>0</v>
      </c>
      <c r="I119" s="97"/>
      <c r="J119" s="92"/>
      <c r="K119" s="92"/>
      <c r="L119" s="84">
        <f t="shared" si="91"/>
        <v>0</v>
      </c>
      <c r="M119" s="97"/>
      <c r="N119" s="92"/>
      <c r="O119" s="92"/>
      <c r="P119" s="84">
        <f t="shared" si="98"/>
        <v>0</v>
      </c>
      <c r="Q119" s="97"/>
      <c r="R119" s="92"/>
      <c r="S119" s="92"/>
      <c r="T119" s="76">
        <f t="shared" si="99"/>
        <v>0</v>
      </c>
      <c r="U119" s="97"/>
      <c r="V119" s="92"/>
      <c r="W119" s="92"/>
      <c r="X119" s="76">
        <f t="shared" si="100"/>
        <v>0</v>
      </c>
      <c r="Y119" s="94">
        <f>SUM(H119,L119,P119,T119,X119)</f>
        <v>0</v>
      </c>
      <c r="Z119" s="49"/>
    </row>
    <row r="120" spans="1:26" s="235" customFormat="1" ht="18" customHeight="1" x14ac:dyDescent="0.4">
      <c r="A120" s="263">
        <v>4.3</v>
      </c>
      <c r="B120" s="273" t="s">
        <v>152</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s="50" customFormat="1" ht="15" x14ac:dyDescent="0.35">
      <c r="A121" s="88"/>
      <c r="B121" s="89"/>
      <c r="C121" s="90"/>
      <c r="D121" s="91"/>
      <c r="E121" s="96"/>
      <c r="F121" s="92"/>
      <c r="G121" s="92"/>
      <c r="H121" s="84">
        <f t="shared" si="90"/>
        <v>0</v>
      </c>
      <c r="I121" s="97"/>
      <c r="J121" s="92"/>
      <c r="K121" s="92"/>
      <c r="L121" s="84">
        <f t="shared" si="91"/>
        <v>0</v>
      </c>
      <c r="M121" s="97"/>
      <c r="N121" s="92"/>
      <c r="O121" s="92"/>
      <c r="P121" s="84">
        <f t="shared" si="98"/>
        <v>0</v>
      </c>
      <c r="Q121" s="97"/>
      <c r="R121" s="92"/>
      <c r="S121" s="92"/>
      <c r="T121" s="76">
        <f t="shared" si="99"/>
        <v>0</v>
      </c>
      <c r="U121" s="97"/>
      <c r="V121" s="92"/>
      <c r="W121" s="92"/>
      <c r="X121" s="76">
        <f t="shared" si="100"/>
        <v>0</v>
      </c>
      <c r="Y121" s="94">
        <f t="shared" si="101"/>
        <v>0</v>
      </c>
      <c r="Z121" s="49"/>
    </row>
    <row r="122" spans="1:26" s="50" customFormat="1" ht="15" x14ac:dyDescent="0.35">
      <c r="A122" s="88"/>
      <c r="B122" s="89"/>
      <c r="C122" s="90"/>
      <c r="D122" s="91"/>
      <c r="E122" s="96"/>
      <c r="F122" s="92"/>
      <c r="G122" s="92"/>
      <c r="H122" s="84">
        <f t="shared" ref="H122:H124" si="108">F122*G122</f>
        <v>0</v>
      </c>
      <c r="I122" s="97"/>
      <c r="J122" s="92"/>
      <c r="K122" s="92"/>
      <c r="L122" s="84">
        <f t="shared" ref="L122:L124" si="109">J122*K122</f>
        <v>0</v>
      </c>
      <c r="M122" s="97"/>
      <c r="N122" s="92"/>
      <c r="O122" s="92"/>
      <c r="P122" s="84">
        <f t="shared" ref="P122:P124" si="110">N122*O122</f>
        <v>0</v>
      </c>
      <c r="Q122" s="97"/>
      <c r="R122" s="92"/>
      <c r="S122" s="92"/>
      <c r="T122" s="76">
        <f t="shared" ref="T122:T124" si="111">R122*S122</f>
        <v>0</v>
      </c>
      <c r="U122" s="97"/>
      <c r="V122" s="92"/>
      <c r="W122" s="92"/>
      <c r="X122" s="76">
        <f t="shared" ref="X122:X124" si="112">V122*W122</f>
        <v>0</v>
      </c>
      <c r="Y122" s="94">
        <f t="shared" ref="Y122:Y124" si="113">SUM(H122,L122,P122,T122,X122)</f>
        <v>0</v>
      </c>
      <c r="Z122" s="49"/>
    </row>
    <row r="123" spans="1:26" s="50" customFormat="1" ht="15" x14ac:dyDescent="0.35">
      <c r="A123" s="88"/>
      <c r="B123" s="89"/>
      <c r="C123" s="90"/>
      <c r="D123" s="91"/>
      <c r="E123" s="96"/>
      <c r="F123" s="92"/>
      <c r="G123" s="92"/>
      <c r="H123" s="84">
        <f t="shared" si="108"/>
        <v>0</v>
      </c>
      <c r="I123" s="97"/>
      <c r="J123" s="92"/>
      <c r="K123" s="92"/>
      <c r="L123" s="84">
        <f t="shared" si="109"/>
        <v>0</v>
      </c>
      <c r="M123" s="97"/>
      <c r="N123" s="92"/>
      <c r="O123" s="92"/>
      <c r="P123" s="84">
        <f t="shared" si="110"/>
        <v>0</v>
      </c>
      <c r="Q123" s="97"/>
      <c r="R123" s="92"/>
      <c r="S123" s="92"/>
      <c r="T123" s="76">
        <f t="shared" si="111"/>
        <v>0</v>
      </c>
      <c r="U123" s="97"/>
      <c r="V123" s="92"/>
      <c r="W123" s="92"/>
      <c r="X123" s="76">
        <f t="shared" si="112"/>
        <v>0</v>
      </c>
      <c r="Y123" s="94">
        <f t="shared" si="113"/>
        <v>0</v>
      </c>
      <c r="Z123" s="49"/>
    </row>
    <row r="124" spans="1:26" s="50" customFormat="1" ht="15" x14ac:dyDescent="0.35">
      <c r="A124" s="88"/>
      <c r="B124" s="89"/>
      <c r="C124" s="90"/>
      <c r="D124" s="91"/>
      <c r="E124" s="96"/>
      <c r="F124" s="92"/>
      <c r="G124" s="92"/>
      <c r="H124" s="84">
        <f t="shared" si="108"/>
        <v>0</v>
      </c>
      <c r="I124" s="97"/>
      <c r="J124" s="92"/>
      <c r="K124" s="92"/>
      <c r="L124" s="84">
        <f t="shared" si="109"/>
        <v>0</v>
      </c>
      <c r="M124" s="97"/>
      <c r="N124" s="92"/>
      <c r="O124" s="92"/>
      <c r="P124" s="84">
        <f t="shared" si="110"/>
        <v>0</v>
      </c>
      <c r="Q124" s="97"/>
      <c r="R124" s="92"/>
      <c r="S124" s="92"/>
      <c r="T124" s="76">
        <f t="shared" si="111"/>
        <v>0</v>
      </c>
      <c r="U124" s="97"/>
      <c r="V124" s="92"/>
      <c r="W124" s="92"/>
      <c r="X124" s="76">
        <f t="shared" si="112"/>
        <v>0</v>
      </c>
      <c r="Y124" s="94">
        <f t="shared" si="113"/>
        <v>0</v>
      </c>
      <c r="Z124" s="49"/>
    </row>
    <row r="125" spans="1:26" s="50" customFormat="1" ht="15" x14ac:dyDescent="0.35">
      <c r="A125" s="88"/>
      <c r="B125" s="89"/>
      <c r="C125" s="90"/>
      <c r="D125" s="91"/>
      <c r="E125" s="96"/>
      <c r="F125" s="92"/>
      <c r="G125" s="92"/>
      <c r="H125" s="84">
        <f t="shared" si="90"/>
        <v>0</v>
      </c>
      <c r="I125" s="97"/>
      <c r="J125" s="92"/>
      <c r="K125" s="92"/>
      <c r="L125" s="84">
        <f t="shared" si="91"/>
        <v>0</v>
      </c>
      <c r="M125" s="97"/>
      <c r="N125" s="92"/>
      <c r="O125" s="92"/>
      <c r="P125" s="84">
        <f>N125*O125</f>
        <v>0</v>
      </c>
      <c r="Q125" s="97"/>
      <c r="R125" s="92"/>
      <c r="S125" s="92"/>
      <c r="T125" s="76">
        <f>R125*S125</f>
        <v>0</v>
      </c>
      <c r="U125" s="97"/>
      <c r="V125" s="92"/>
      <c r="W125" s="92"/>
      <c r="X125" s="76">
        <f>V125*W125</f>
        <v>0</v>
      </c>
      <c r="Y125" s="94">
        <f t="shared" si="101"/>
        <v>0</v>
      </c>
      <c r="Z125" s="49"/>
    </row>
    <row r="126" spans="1:26" s="235" customFormat="1" ht="18" customHeight="1" x14ac:dyDescent="0.4">
      <c r="A126" s="263">
        <v>4.4000000000000004</v>
      </c>
      <c r="B126" s="277" t="s">
        <v>153</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s="50" customFormat="1" ht="15" x14ac:dyDescent="0.35">
      <c r="A127" s="88"/>
      <c r="B127" s="89"/>
      <c r="C127" s="90"/>
      <c r="D127" s="91"/>
      <c r="E127" s="96"/>
      <c r="F127" s="92"/>
      <c r="G127" s="92"/>
      <c r="H127" s="84">
        <f t="shared" si="90"/>
        <v>0</v>
      </c>
      <c r="I127" s="97"/>
      <c r="J127" s="92"/>
      <c r="K127" s="92"/>
      <c r="L127" s="84">
        <f t="shared" si="91"/>
        <v>0</v>
      </c>
      <c r="M127" s="97"/>
      <c r="N127" s="92"/>
      <c r="O127" s="92"/>
      <c r="P127" s="84">
        <f t="shared" si="98"/>
        <v>0</v>
      </c>
      <c r="Q127" s="97"/>
      <c r="R127" s="92"/>
      <c r="S127" s="92"/>
      <c r="T127" s="76">
        <f t="shared" si="99"/>
        <v>0</v>
      </c>
      <c r="U127" s="97"/>
      <c r="V127" s="92"/>
      <c r="W127" s="92"/>
      <c r="X127" s="76">
        <f t="shared" si="100"/>
        <v>0</v>
      </c>
      <c r="Y127" s="94">
        <f t="shared" si="101"/>
        <v>0</v>
      </c>
      <c r="Z127" s="49"/>
    </row>
    <row r="128" spans="1:26" s="50" customFormat="1" ht="15" x14ac:dyDescent="0.35">
      <c r="A128" s="98"/>
      <c r="B128" s="99"/>
      <c r="C128" s="100"/>
      <c r="D128" s="101"/>
      <c r="E128" s="102"/>
      <c r="F128" s="103"/>
      <c r="G128" s="103"/>
      <c r="H128" s="84">
        <f t="shared" ref="H128:H130" si="114">F128*G128</f>
        <v>0</v>
      </c>
      <c r="I128" s="97"/>
      <c r="J128" s="92"/>
      <c r="K128" s="92"/>
      <c r="L128" s="84">
        <f t="shared" ref="L128:L130" si="115">J128*K128</f>
        <v>0</v>
      </c>
      <c r="M128" s="97"/>
      <c r="N128" s="92"/>
      <c r="O128" s="92"/>
      <c r="P128" s="84">
        <f t="shared" ref="P128:P130" si="116">N128*O128</f>
        <v>0</v>
      </c>
      <c r="Q128" s="97"/>
      <c r="R128" s="92"/>
      <c r="S128" s="92"/>
      <c r="T128" s="76">
        <f t="shared" ref="T128:T130" si="117">R128*S128</f>
        <v>0</v>
      </c>
      <c r="U128" s="97"/>
      <c r="V128" s="92"/>
      <c r="W128" s="92"/>
      <c r="X128" s="76">
        <f t="shared" ref="X128:X130" si="118">V128*W128</f>
        <v>0</v>
      </c>
      <c r="Y128" s="94">
        <f t="shared" ref="Y128:Y130" si="119">SUM(H128,L128,P128,T128,X128)</f>
        <v>0</v>
      </c>
      <c r="Z128" s="51"/>
    </row>
    <row r="129" spans="1:26" s="50" customFormat="1" ht="15" x14ac:dyDescent="0.35">
      <c r="A129" s="98"/>
      <c r="B129" s="99"/>
      <c r="C129" s="100"/>
      <c r="D129" s="101"/>
      <c r="E129" s="102"/>
      <c r="F129" s="103"/>
      <c r="G129" s="103"/>
      <c r="H129" s="84">
        <f t="shared" si="114"/>
        <v>0</v>
      </c>
      <c r="I129" s="97"/>
      <c r="J129" s="92"/>
      <c r="K129" s="92"/>
      <c r="L129" s="84">
        <f t="shared" si="115"/>
        <v>0</v>
      </c>
      <c r="M129" s="97"/>
      <c r="N129" s="92"/>
      <c r="O129" s="92"/>
      <c r="P129" s="84">
        <f t="shared" si="116"/>
        <v>0</v>
      </c>
      <c r="Q129" s="97"/>
      <c r="R129" s="92"/>
      <c r="S129" s="92"/>
      <c r="T129" s="76">
        <f t="shared" si="117"/>
        <v>0</v>
      </c>
      <c r="U129" s="97"/>
      <c r="V129" s="92"/>
      <c r="W129" s="92"/>
      <c r="X129" s="76">
        <f t="shared" si="118"/>
        <v>0</v>
      </c>
      <c r="Y129" s="94">
        <f t="shared" si="119"/>
        <v>0</v>
      </c>
      <c r="Z129" s="51"/>
    </row>
    <row r="130" spans="1:26" s="50" customFormat="1" ht="15" x14ac:dyDescent="0.35">
      <c r="A130" s="98"/>
      <c r="B130" s="99"/>
      <c r="C130" s="100"/>
      <c r="D130" s="101"/>
      <c r="E130" s="102"/>
      <c r="F130" s="103"/>
      <c r="G130" s="103"/>
      <c r="H130" s="84">
        <f t="shared" si="114"/>
        <v>0</v>
      </c>
      <c r="I130" s="97"/>
      <c r="J130" s="92"/>
      <c r="K130" s="92"/>
      <c r="L130" s="84">
        <f t="shared" si="115"/>
        <v>0</v>
      </c>
      <c r="M130" s="97"/>
      <c r="N130" s="92"/>
      <c r="O130" s="92"/>
      <c r="P130" s="84">
        <f t="shared" si="116"/>
        <v>0</v>
      </c>
      <c r="Q130" s="97"/>
      <c r="R130" s="92"/>
      <c r="S130" s="92"/>
      <c r="T130" s="76">
        <f t="shared" si="117"/>
        <v>0</v>
      </c>
      <c r="U130" s="97"/>
      <c r="V130" s="92"/>
      <c r="W130" s="92"/>
      <c r="X130" s="76">
        <f t="shared" si="118"/>
        <v>0</v>
      </c>
      <c r="Y130" s="94">
        <f t="shared" si="119"/>
        <v>0</v>
      </c>
      <c r="Z130" s="51"/>
    </row>
    <row r="131" spans="1:26" s="50" customFormat="1" ht="15" x14ac:dyDescent="0.35">
      <c r="A131" s="98"/>
      <c r="B131" s="99"/>
      <c r="C131" s="100"/>
      <c r="D131" s="101"/>
      <c r="E131" s="102"/>
      <c r="F131" s="103"/>
      <c r="G131" s="103"/>
      <c r="H131" s="104">
        <f t="shared" si="90"/>
        <v>0</v>
      </c>
      <c r="I131" s="105"/>
      <c r="J131" s="103"/>
      <c r="K131" s="103"/>
      <c r="L131" s="104">
        <f t="shared" si="91"/>
        <v>0</v>
      </c>
      <c r="M131" s="105"/>
      <c r="N131" s="103"/>
      <c r="O131" s="103"/>
      <c r="P131" s="104">
        <f t="shared" si="98"/>
        <v>0</v>
      </c>
      <c r="Q131" s="105"/>
      <c r="R131" s="103"/>
      <c r="S131" s="103"/>
      <c r="T131" s="106">
        <f t="shared" si="99"/>
        <v>0</v>
      </c>
      <c r="U131" s="105"/>
      <c r="V131" s="103"/>
      <c r="W131" s="103"/>
      <c r="X131" s="106">
        <f t="shared" si="100"/>
        <v>0</v>
      </c>
      <c r="Y131" s="107">
        <f t="shared" si="101"/>
        <v>0</v>
      </c>
      <c r="Z131" s="51"/>
    </row>
    <row r="132" spans="1:26" s="272" customFormat="1" ht="21.45" customHeight="1" x14ac:dyDescent="0.4">
      <c r="A132" s="268" t="s">
        <v>154</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s="50" customFormat="1"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155</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156</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s="50" customFormat="1"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20">SUM(H137,L137,P137,T137,X137)</f>
        <v>0</v>
      </c>
      <c r="Z137" s="49"/>
    </row>
    <row r="138" spans="1:26" s="50" customFormat="1" ht="15" x14ac:dyDescent="0.35">
      <c r="A138" s="88"/>
      <c r="B138" s="89"/>
      <c r="C138" s="90"/>
      <c r="D138" s="91"/>
      <c r="E138" s="96"/>
      <c r="F138" s="92"/>
      <c r="G138" s="92"/>
      <c r="H138" s="84">
        <f t="shared" ref="H138:H140" si="121">F138*G138</f>
        <v>0</v>
      </c>
      <c r="I138" s="97"/>
      <c r="J138" s="92"/>
      <c r="K138" s="92"/>
      <c r="L138" s="84">
        <f t="shared" ref="L138:L140" si="122">J138*K138</f>
        <v>0</v>
      </c>
      <c r="M138" s="97"/>
      <c r="N138" s="92"/>
      <c r="O138" s="92"/>
      <c r="P138" s="84">
        <f t="shared" ref="P138:P140" si="123">N138*O138</f>
        <v>0</v>
      </c>
      <c r="Q138" s="97"/>
      <c r="R138" s="92"/>
      <c r="S138" s="92"/>
      <c r="T138" s="76">
        <f t="shared" ref="T138:T140" si="124">R138*S138</f>
        <v>0</v>
      </c>
      <c r="U138" s="97"/>
      <c r="V138" s="92"/>
      <c r="W138" s="92"/>
      <c r="X138" s="76">
        <f t="shared" ref="X138:X140" si="125">V138*W138</f>
        <v>0</v>
      </c>
      <c r="Y138" s="94">
        <f t="shared" ref="Y138:Y140" si="126">SUM(H138,L138,P138,T138,X138)</f>
        <v>0</v>
      </c>
      <c r="Z138" s="49"/>
    </row>
    <row r="139" spans="1:26" s="50" customFormat="1" ht="15" x14ac:dyDescent="0.35">
      <c r="A139" s="88"/>
      <c r="B139" s="89"/>
      <c r="C139" s="90"/>
      <c r="D139" s="91"/>
      <c r="E139" s="96"/>
      <c r="F139" s="92"/>
      <c r="G139" s="92"/>
      <c r="H139" s="84">
        <f t="shared" si="121"/>
        <v>0</v>
      </c>
      <c r="I139" s="97"/>
      <c r="J139" s="92"/>
      <c r="K139" s="92"/>
      <c r="L139" s="84">
        <f t="shared" si="122"/>
        <v>0</v>
      </c>
      <c r="M139" s="97"/>
      <c r="N139" s="92"/>
      <c r="O139" s="92"/>
      <c r="P139" s="84">
        <f t="shared" si="123"/>
        <v>0</v>
      </c>
      <c r="Q139" s="97"/>
      <c r="R139" s="92"/>
      <c r="S139" s="92"/>
      <c r="T139" s="76">
        <f t="shared" si="124"/>
        <v>0</v>
      </c>
      <c r="U139" s="97"/>
      <c r="V139" s="92"/>
      <c r="W139" s="92"/>
      <c r="X139" s="76">
        <f t="shared" si="125"/>
        <v>0</v>
      </c>
      <c r="Y139" s="94">
        <f t="shared" si="126"/>
        <v>0</v>
      </c>
      <c r="Z139" s="49"/>
    </row>
    <row r="140" spans="1:26" s="50" customFormat="1" ht="15" x14ac:dyDescent="0.35">
      <c r="A140" s="88"/>
      <c r="B140" s="89"/>
      <c r="C140" s="90"/>
      <c r="D140" s="91"/>
      <c r="E140" s="96"/>
      <c r="F140" s="92"/>
      <c r="G140" s="92"/>
      <c r="H140" s="84">
        <f t="shared" si="121"/>
        <v>0</v>
      </c>
      <c r="I140" s="97"/>
      <c r="J140" s="92"/>
      <c r="K140" s="92"/>
      <c r="L140" s="84">
        <f t="shared" si="122"/>
        <v>0</v>
      </c>
      <c r="M140" s="97"/>
      <c r="N140" s="92"/>
      <c r="O140" s="92"/>
      <c r="P140" s="84">
        <f t="shared" si="123"/>
        <v>0</v>
      </c>
      <c r="Q140" s="97"/>
      <c r="R140" s="92"/>
      <c r="S140" s="92"/>
      <c r="T140" s="76">
        <f t="shared" si="124"/>
        <v>0</v>
      </c>
      <c r="U140" s="97"/>
      <c r="V140" s="92"/>
      <c r="W140" s="92"/>
      <c r="X140" s="76">
        <f t="shared" si="125"/>
        <v>0</v>
      </c>
      <c r="Y140" s="94">
        <f t="shared" si="126"/>
        <v>0</v>
      </c>
      <c r="Z140" s="49"/>
    </row>
    <row r="141" spans="1:26" s="50" customFormat="1"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20"/>
        <v>0</v>
      </c>
      <c r="Z141" s="49"/>
    </row>
    <row r="142" spans="1:26" s="235" customFormat="1" ht="15.45" x14ac:dyDescent="0.4">
      <c r="A142" s="263">
        <v>5.2</v>
      </c>
      <c r="B142" s="234" t="s">
        <v>157</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s="50" customFormat="1"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27">SUM(H143,L143,P143,T143,X143)</f>
        <v>0</v>
      </c>
      <c r="Z143" s="49"/>
    </row>
    <row r="144" spans="1:26" s="50" customFormat="1" ht="15" x14ac:dyDescent="0.35">
      <c r="A144" s="88"/>
      <c r="B144" s="89"/>
      <c r="C144" s="90"/>
      <c r="D144" s="91"/>
      <c r="E144" s="96"/>
      <c r="F144" s="92"/>
      <c r="G144" s="92"/>
      <c r="H144" s="84">
        <f t="shared" ref="H144:H146" si="128">F144*G144</f>
        <v>0</v>
      </c>
      <c r="I144" s="97"/>
      <c r="J144" s="92"/>
      <c r="K144" s="92"/>
      <c r="L144" s="84">
        <f t="shared" ref="L144:L146" si="129">J144*K144</f>
        <v>0</v>
      </c>
      <c r="M144" s="97"/>
      <c r="N144" s="92"/>
      <c r="O144" s="92"/>
      <c r="P144" s="84">
        <f t="shared" ref="P144:P146" si="130">N144*O144</f>
        <v>0</v>
      </c>
      <c r="Q144" s="97"/>
      <c r="R144" s="92"/>
      <c r="S144" s="92"/>
      <c r="T144" s="76">
        <f t="shared" ref="T144:T146" si="131">R144*S144</f>
        <v>0</v>
      </c>
      <c r="U144" s="97"/>
      <c r="V144" s="92"/>
      <c r="W144" s="92"/>
      <c r="X144" s="76">
        <f t="shared" ref="X144:X146" si="132">V144*W144</f>
        <v>0</v>
      </c>
      <c r="Y144" s="94">
        <f t="shared" ref="Y144:Y146" si="133">SUM(H144,L144,P144,T144,X144)</f>
        <v>0</v>
      </c>
      <c r="Z144" s="49"/>
    </row>
    <row r="145" spans="1:26" s="50" customFormat="1" ht="15" x14ac:dyDescent="0.35">
      <c r="A145" s="88"/>
      <c r="B145" s="89"/>
      <c r="C145" s="90"/>
      <c r="D145" s="91"/>
      <c r="E145" s="96"/>
      <c r="F145" s="92"/>
      <c r="G145" s="92"/>
      <c r="H145" s="84">
        <f t="shared" si="128"/>
        <v>0</v>
      </c>
      <c r="I145" s="97"/>
      <c r="J145" s="92"/>
      <c r="K145" s="92"/>
      <c r="L145" s="84">
        <f t="shared" si="129"/>
        <v>0</v>
      </c>
      <c r="M145" s="97"/>
      <c r="N145" s="92"/>
      <c r="O145" s="92"/>
      <c r="P145" s="84">
        <f t="shared" si="130"/>
        <v>0</v>
      </c>
      <c r="Q145" s="97"/>
      <c r="R145" s="92"/>
      <c r="S145" s="92"/>
      <c r="T145" s="76">
        <f t="shared" si="131"/>
        <v>0</v>
      </c>
      <c r="U145" s="97"/>
      <c r="V145" s="92"/>
      <c r="W145" s="92"/>
      <c r="X145" s="76">
        <f t="shared" si="132"/>
        <v>0</v>
      </c>
      <c r="Y145" s="94">
        <f t="shared" si="133"/>
        <v>0</v>
      </c>
      <c r="Z145" s="49"/>
    </row>
    <row r="146" spans="1:26" s="50" customFormat="1" ht="15" x14ac:dyDescent="0.35">
      <c r="A146" s="88"/>
      <c r="B146" s="89"/>
      <c r="C146" s="90"/>
      <c r="D146" s="91"/>
      <c r="E146" s="96"/>
      <c r="F146" s="92"/>
      <c r="G146" s="92"/>
      <c r="H146" s="84">
        <f t="shared" si="128"/>
        <v>0</v>
      </c>
      <c r="I146" s="97"/>
      <c r="J146" s="92"/>
      <c r="K146" s="92"/>
      <c r="L146" s="84">
        <f t="shared" si="129"/>
        <v>0</v>
      </c>
      <c r="M146" s="97"/>
      <c r="N146" s="92"/>
      <c r="O146" s="92"/>
      <c r="P146" s="84">
        <f t="shared" si="130"/>
        <v>0</v>
      </c>
      <c r="Q146" s="97"/>
      <c r="R146" s="92"/>
      <c r="S146" s="92"/>
      <c r="T146" s="76">
        <f t="shared" si="131"/>
        <v>0</v>
      </c>
      <c r="U146" s="97"/>
      <c r="V146" s="92"/>
      <c r="W146" s="92"/>
      <c r="X146" s="76">
        <f t="shared" si="132"/>
        <v>0</v>
      </c>
      <c r="Y146" s="94">
        <f t="shared" si="133"/>
        <v>0</v>
      </c>
      <c r="Z146" s="49"/>
    </row>
    <row r="147" spans="1:26" s="50" customFormat="1"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27"/>
        <v>0</v>
      </c>
      <c r="Z147" s="49"/>
    </row>
    <row r="148" spans="1:26" s="235" customFormat="1" ht="15.45" x14ac:dyDescent="0.4">
      <c r="A148" s="263">
        <v>5.3</v>
      </c>
      <c r="B148" s="234" t="s">
        <v>158</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s="50" customFormat="1"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s="50" customFormat="1" ht="15" x14ac:dyDescent="0.35">
      <c r="A150" s="98"/>
      <c r="B150" s="99"/>
      <c r="C150" s="100"/>
      <c r="D150" s="101"/>
      <c r="E150" s="102"/>
      <c r="F150" s="103"/>
      <c r="G150" s="103"/>
      <c r="H150" s="84">
        <f t="shared" ref="H150:H152" si="134">F150*G150</f>
        <v>0</v>
      </c>
      <c r="I150" s="97"/>
      <c r="J150" s="92"/>
      <c r="K150" s="92"/>
      <c r="L150" s="84">
        <f t="shared" ref="L150:L152" si="135">J150*K150</f>
        <v>0</v>
      </c>
      <c r="M150" s="97"/>
      <c r="N150" s="92"/>
      <c r="O150" s="92"/>
      <c r="P150" s="84">
        <f t="shared" ref="P150:P152" si="136">N150*O150</f>
        <v>0</v>
      </c>
      <c r="Q150" s="97"/>
      <c r="R150" s="92"/>
      <c r="S150" s="92"/>
      <c r="T150" s="76">
        <f t="shared" ref="T150:T152" si="137">R150*S150</f>
        <v>0</v>
      </c>
      <c r="U150" s="97"/>
      <c r="V150" s="92"/>
      <c r="W150" s="92"/>
      <c r="X150" s="76">
        <f t="shared" ref="X150:X152" si="138">V150*W150</f>
        <v>0</v>
      </c>
      <c r="Y150" s="94">
        <f t="shared" ref="Y150:Y152" si="139">SUM(H150,L150,P150,T150,X150)</f>
        <v>0</v>
      </c>
      <c r="Z150" s="51"/>
    </row>
    <row r="151" spans="1:26" s="50" customFormat="1" ht="15" x14ac:dyDescent="0.35">
      <c r="A151" s="98"/>
      <c r="B151" s="99"/>
      <c r="C151" s="100"/>
      <c r="D151" s="101"/>
      <c r="E151" s="102"/>
      <c r="F151" s="103"/>
      <c r="G151" s="103"/>
      <c r="H151" s="84">
        <f t="shared" si="134"/>
        <v>0</v>
      </c>
      <c r="I151" s="97"/>
      <c r="J151" s="92"/>
      <c r="K151" s="92"/>
      <c r="L151" s="84">
        <f t="shared" si="135"/>
        <v>0</v>
      </c>
      <c r="M151" s="97"/>
      <c r="N151" s="92"/>
      <c r="O151" s="92"/>
      <c r="P151" s="84">
        <f t="shared" si="136"/>
        <v>0</v>
      </c>
      <c r="Q151" s="97"/>
      <c r="R151" s="92"/>
      <c r="S151" s="92"/>
      <c r="T151" s="76">
        <f t="shared" si="137"/>
        <v>0</v>
      </c>
      <c r="U151" s="97"/>
      <c r="V151" s="92"/>
      <c r="W151" s="92"/>
      <c r="X151" s="76">
        <f t="shared" si="138"/>
        <v>0</v>
      </c>
      <c r="Y151" s="94">
        <f t="shared" si="139"/>
        <v>0</v>
      </c>
      <c r="Z151" s="51"/>
    </row>
    <row r="152" spans="1:26" s="50" customFormat="1" ht="15" x14ac:dyDescent="0.35">
      <c r="A152" s="98"/>
      <c r="B152" s="99"/>
      <c r="C152" s="100"/>
      <c r="D152" s="101"/>
      <c r="E152" s="102"/>
      <c r="F152" s="103"/>
      <c r="G152" s="103"/>
      <c r="H152" s="84">
        <f t="shared" si="134"/>
        <v>0</v>
      </c>
      <c r="I152" s="97"/>
      <c r="J152" s="92"/>
      <c r="K152" s="92"/>
      <c r="L152" s="84">
        <f t="shared" si="135"/>
        <v>0</v>
      </c>
      <c r="M152" s="97"/>
      <c r="N152" s="92"/>
      <c r="O152" s="92"/>
      <c r="P152" s="84">
        <f t="shared" si="136"/>
        <v>0</v>
      </c>
      <c r="Q152" s="97"/>
      <c r="R152" s="92"/>
      <c r="S152" s="92"/>
      <c r="T152" s="76">
        <f t="shared" si="137"/>
        <v>0</v>
      </c>
      <c r="U152" s="97"/>
      <c r="V152" s="92"/>
      <c r="W152" s="92"/>
      <c r="X152" s="76">
        <f t="shared" si="138"/>
        <v>0</v>
      </c>
      <c r="Y152" s="94">
        <f t="shared" si="139"/>
        <v>0</v>
      </c>
      <c r="Z152" s="51"/>
    </row>
    <row r="153" spans="1:26" s="50" customFormat="1"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40">SUM(H153,L153,P153,T153,X153)</f>
        <v>0</v>
      </c>
      <c r="Z153" s="51"/>
    </row>
    <row r="154" spans="1:26" s="272" customFormat="1" ht="21.45" customHeight="1" x14ac:dyDescent="0.4">
      <c r="A154" s="268" t="s">
        <v>159</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s="50" customFormat="1"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160</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161</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s="50" customFormat="1"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s="50" customFormat="1" ht="15" x14ac:dyDescent="0.35">
      <c r="A160" s="88"/>
      <c r="B160" s="89"/>
      <c r="C160" s="90"/>
      <c r="D160" s="91"/>
      <c r="E160" s="96"/>
      <c r="F160" s="92"/>
      <c r="G160" s="92"/>
      <c r="H160" s="84">
        <f t="shared" ref="H160:H162" si="141">F160*G160</f>
        <v>0</v>
      </c>
      <c r="I160" s="97"/>
      <c r="J160" s="92"/>
      <c r="K160" s="92"/>
      <c r="L160" s="84">
        <f t="shared" ref="L160:L162" si="142">J160*K160</f>
        <v>0</v>
      </c>
      <c r="M160" s="97"/>
      <c r="N160" s="92"/>
      <c r="O160" s="92"/>
      <c r="P160" s="84">
        <f t="shared" ref="P160:P162" si="143">N160*O160</f>
        <v>0</v>
      </c>
      <c r="Q160" s="97"/>
      <c r="R160" s="92"/>
      <c r="S160" s="92"/>
      <c r="T160" s="76">
        <f t="shared" ref="T160:T162" si="144">R160*S160</f>
        <v>0</v>
      </c>
      <c r="U160" s="97"/>
      <c r="V160" s="92"/>
      <c r="W160" s="92"/>
      <c r="X160" s="76">
        <f t="shared" ref="X160:X162" si="145">V160*W160</f>
        <v>0</v>
      </c>
      <c r="Y160" s="94">
        <f t="shared" ref="Y160:Y162" si="146">SUM(H160,L160,P160,T160,X160)</f>
        <v>0</v>
      </c>
      <c r="Z160" s="49"/>
    </row>
    <row r="161" spans="1:26" s="50" customFormat="1" ht="15" x14ac:dyDescent="0.35">
      <c r="A161" s="88"/>
      <c r="B161" s="89"/>
      <c r="C161" s="90"/>
      <c r="D161" s="91"/>
      <c r="E161" s="96"/>
      <c r="F161" s="92"/>
      <c r="G161" s="92"/>
      <c r="H161" s="84">
        <f t="shared" si="141"/>
        <v>0</v>
      </c>
      <c r="I161" s="97"/>
      <c r="J161" s="92"/>
      <c r="K161" s="92"/>
      <c r="L161" s="84">
        <f t="shared" si="142"/>
        <v>0</v>
      </c>
      <c r="M161" s="97"/>
      <c r="N161" s="92"/>
      <c r="O161" s="92"/>
      <c r="P161" s="84">
        <f t="shared" si="143"/>
        <v>0</v>
      </c>
      <c r="Q161" s="97"/>
      <c r="R161" s="92"/>
      <c r="S161" s="92"/>
      <c r="T161" s="76">
        <f t="shared" si="144"/>
        <v>0</v>
      </c>
      <c r="U161" s="97"/>
      <c r="V161" s="92"/>
      <c r="W161" s="92"/>
      <c r="X161" s="76">
        <f t="shared" si="145"/>
        <v>0</v>
      </c>
      <c r="Y161" s="94">
        <f t="shared" si="146"/>
        <v>0</v>
      </c>
      <c r="Z161" s="49"/>
    </row>
    <row r="162" spans="1:26" s="50" customFormat="1" ht="15" x14ac:dyDescent="0.35">
      <c r="A162" s="88"/>
      <c r="B162" s="89"/>
      <c r="C162" s="90"/>
      <c r="D162" s="91"/>
      <c r="E162" s="96"/>
      <c r="F162" s="92"/>
      <c r="G162" s="92"/>
      <c r="H162" s="84">
        <f t="shared" si="141"/>
        <v>0</v>
      </c>
      <c r="I162" s="97"/>
      <c r="J162" s="92"/>
      <c r="K162" s="92"/>
      <c r="L162" s="84">
        <f t="shared" si="142"/>
        <v>0</v>
      </c>
      <c r="M162" s="97"/>
      <c r="N162" s="92"/>
      <c r="O162" s="92"/>
      <c r="P162" s="84">
        <f t="shared" si="143"/>
        <v>0</v>
      </c>
      <c r="Q162" s="97"/>
      <c r="R162" s="92"/>
      <c r="S162" s="92"/>
      <c r="T162" s="76">
        <f t="shared" si="144"/>
        <v>0</v>
      </c>
      <c r="U162" s="97"/>
      <c r="V162" s="92"/>
      <c r="W162" s="92"/>
      <c r="X162" s="76">
        <f t="shared" si="145"/>
        <v>0</v>
      </c>
      <c r="Y162" s="94">
        <f t="shared" si="146"/>
        <v>0</v>
      </c>
      <c r="Z162" s="49"/>
    </row>
    <row r="163" spans="1:26" s="50" customFormat="1" ht="15" x14ac:dyDescent="0.35">
      <c r="A163" s="88"/>
      <c r="B163" s="89"/>
      <c r="C163" s="90"/>
      <c r="D163" s="91"/>
      <c r="E163" s="96"/>
      <c r="F163" s="92"/>
      <c r="G163" s="92"/>
      <c r="H163" s="84">
        <f t="shared" ref="H163:H217" si="147">F163*G163</f>
        <v>0</v>
      </c>
      <c r="I163" s="97"/>
      <c r="J163" s="92"/>
      <c r="K163" s="92"/>
      <c r="L163" s="84">
        <f t="shared" ref="L163:L217" si="148">J163*K163</f>
        <v>0</v>
      </c>
      <c r="M163" s="97"/>
      <c r="N163" s="92"/>
      <c r="O163" s="92"/>
      <c r="P163" s="84">
        <f t="shared" ref="P163:P217" si="149">N163*O163</f>
        <v>0</v>
      </c>
      <c r="Q163" s="97"/>
      <c r="R163" s="92"/>
      <c r="S163" s="92"/>
      <c r="T163" s="76">
        <f t="shared" ref="T163:T217" si="150">R163*S163</f>
        <v>0</v>
      </c>
      <c r="U163" s="97"/>
      <c r="V163" s="92"/>
      <c r="W163" s="92"/>
      <c r="X163" s="76">
        <f t="shared" ref="X163:X217" si="151">V163*W163</f>
        <v>0</v>
      </c>
      <c r="Y163" s="94">
        <f t="shared" ref="Y163:Y217" si="152">SUM(H163,L163,P163,T163,X163)</f>
        <v>0</v>
      </c>
      <c r="Z163" s="49"/>
    </row>
    <row r="164" spans="1:26" s="235" customFormat="1" ht="15.45" x14ac:dyDescent="0.4">
      <c r="A164" s="263">
        <v>6.2</v>
      </c>
      <c r="B164" s="234" t="s">
        <v>162</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s="50" customFormat="1" ht="15" x14ac:dyDescent="0.35">
      <c r="A165" s="88"/>
      <c r="B165" s="89"/>
      <c r="C165" s="90"/>
      <c r="D165" s="91"/>
      <c r="E165" s="96"/>
      <c r="F165" s="92"/>
      <c r="G165" s="92"/>
      <c r="H165" s="84">
        <f t="shared" si="147"/>
        <v>0</v>
      </c>
      <c r="I165" s="97"/>
      <c r="J165" s="92"/>
      <c r="K165" s="92"/>
      <c r="L165" s="84">
        <f t="shared" si="148"/>
        <v>0</v>
      </c>
      <c r="M165" s="97"/>
      <c r="N165" s="92"/>
      <c r="O165" s="92"/>
      <c r="P165" s="84">
        <f t="shared" si="149"/>
        <v>0</v>
      </c>
      <c r="Q165" s="97"/>
      <c r="R165" s="92"/>
      <c r="S165" s="92"/>
      <c r="T165" s="76">
        <f t="shared" si="150"/>
        <v>0</v>
      </c>
      <c r="U165" s="97"/>
      <c r="V165" s="92"/>
      <c r="W165" s="92"/>
      <c r="X165" s="76">
        <f t="shared" si="151"/>
        <v>0</v>
      </c>
      <c r="Y165" s="94">
        <f t="shared" si="152"/>
        <v>0</v>
      </c>
      <c r="Z165" s="49"/>
    </row>
    <row r="166" spans="1:26" s="50" customFormat="1" ht="15" x14ac:dyDescent="0.35">
      <c r="A166" s="88"/>
      <c r="B166" s="89"/>
      <c r="C166" s="90"/>
      <c r="D166" s="91"/>
      <c r="E166" s="96"/>
      <c r="F166" s="92"/>
      <c r="G166" s="92"/>
      <c r="H166" s="84">
        <f t="shared" ref="H166:H168" si="153">F166*G166</f>
        <v>0</v>
      </c>
      <c r="I166" s="97"/>
      <c r="J166" s="92"/>
      <c r="K166" s="92"/>
      <c r="L166" s="84">
        <f t="shared" ref="L166:L168" si="154">J166*K166</f>
        <v>0</v>
      </c>
      <c r="M166" s="97"/>
      <c r="N166" s="92"/>
      <c r="O166" s="92"/>
      <c r="P166" s="84">
        <f t="shared" ref="P166:P168" si="155">N166*O166</f>
        <v>0</v>
      </c>
      <c r="Q166" s="97"/>
      <c r="R166" s="92"/>
      <c r="S166" s="92"/>
      <c r="T166" s="76">
        <f t="shared" ref="T166:T168" si="156">R166*S166</f>
        <v>0</v>
      </c>
      <c r="U166" s="97"/>
      <c r="V166" s="92"/>
      <c r="W166" s="92"/>
      <c r="X166" s="76">
        <f t="shared" ref="X166:X168" si="157">V166*W166</f>
        <v>0</v>
      </c>
      <c r="Y166" s="94">
        <f t="shared" ref="Y166:Y168" si="158">SUM(H166,L166,P166,T166,X166)</f>
        <v>0</v>
      </c>
      <c r="Z166" s="49"/>
    </row>
    <row r="167" spans="1:26" s="50" customFormat="1" ht="15" x14ac:dyDescent="0.35">
      <c r="A167" s="88"/>
      <c r="B167" s="89"/>
      <c r="C167" s="90"/>
      <c r="D167" s="91"/>
      <c r="E167" s="96"/>
      <c r="F167" s="92"/>
      <c r="G167" s="92"/>
      <c r="H167" s="84">
        <f t="shared" si="153"/>
        <v>0</v>
      </c>
      <c r="I167" s="97"/>
      <c r="J167" s="92"/>
      <c r="K167" s="92"/>
      <c r="L167" s="84">
        <f t="shared" si="154"/>
        <v>0</v>
      </c>
      <c r="M167" s="97"/>
      <c r="N167" s="92"/>
      <c r="O167" s="92"/>
      <c r="P167" s="84">
        <f t="shared" si="155"/>
        <v>0</v>
      </c>
      <c r="Q167" s="97"/>
      <c r="R167" s="92"/>
      <c r="S167" s="92"/>
      <c r="T167" s="76">
        <f t="shared" si="156"/>
        <v>0</v>
      </c>
      <c r="U167" s="97"/>
      <c r="V167" s="92"/>
      <c r="W167" s="92"/>
      <c r="X167" s="76">
        <f t="shared" si="157"/>
        <v>0</v>
      </c>
      <c r="Y167" s="94">
        <f t="shared" si="158"/>
        <v>0</v>
      </c>
      <c r="Z167" s="49"/>
    </row>
    <row r="168" spans="1:26" s="50" customFormat="1" ht="15" x14ac:dyDescent="0.35">
      <c r="A168" s="88"/>
      <c r="B168" s="89"/>
      <c r="C168" s="90"/>
      <c r="D168" s="91"/>
      <c r="E168" s="96"/>
      <c r="F168" s="92"/>
      <c r="G168" s="92"/>
      <c r="H168" s="84">
        <f t="shared" si="153"/>
        <v>0</v>
      </c>
      <c r="I168" s="97"/>
      <c r="J168" s="92"/>
      <c r="K168" s="92"/>
      <c r="L168" s="84">
        <f t="shared" si="154"/>
        <v>0</v>
      </c>
      <c r="M168" s="97"/>
      <c r="N168" s="92"/>
      <c r="O168" s="92"/>
      <c r="P168" s="84">
        <f t="shared" si="155"/>
        <v>0</v>
      </c>
      <c r="Q168" s="97"/>
      <c r="R168" s="92"/>
      <c r="S168" s="92"/>
      <c r="T168" s="76">
        <f t="shared" si="156"/>
        <v>0</v>
      </c>
      <c r="U168" s="97"/>
      <c r="V168" s="92"/>
      <c r="W168" s="92"/>
      <c r="X168" s="76">
        <f t="shared" si="157"/>
        <v>0</v>
      </c>
      <c r="Y168" s="94">
        <f t="shared" si="158"/>
        <v>0</v>
      </c>
      <c r="Z168" s="49"/>
    </row>
    <row r="169" spans="1:26" s="50" customFormat="1" ht="15" x14ac:dyDescent="0.35">
      <c r="A169" s="88"/>
      <c r="B169" s="89"/>
      <c r="C169" s="90"/>
      <c r="D169" s="91"/>
      <c r="E169" s="96"/>
      <c r="F169" s="92"/>
      <c r="G169" s="92"/>
      <c r="H169" s="84">
        <f t="shared" si="147"/>
        <v>0</v>
      </c>
      <c r="I169" s="97"/>
      <c r="J169" s="92"/>
      <c r="K169" s="92"/>
      <c r="L169" s="84">
        <f t="shared" si="148"/>
        <v>0</v>
      </c>
      <c r="M169" s="97"/>
      <c r="N169" s="92"/>
      <c r="O169" s="92"/>
      <c r="P169" s="84">
        <f t="shared" si="149"/>
        <v>0</v>
      </c>
      <c r="Q169" s="97"/>
      <c r="R169" s="92"/>
      <c r="S169" s="92"/>
      <c r="T169" s="76">
        <f t="shared" si="150"/>
        <v>0</v>
      </c>
      <c r="U169" s="97"/>
      <c r="V169" s="92"/>
      <c r="W169" s="92"/>
      <c r="X169" s="76">
        <f t="shared" si="151"/>
        <v>0</v>
      </c>
      <c r="Y169" s="94">
        <f t="shared" si="152"/>
        <v>0</v>
      </c>
      <c r="Z169" s="49"/>
    </row>
    <row r="170" spans="1:26" s="235" customFormat="1" ht="15.45" x14ac:dyDescent="0.4">
      <c r="A170" s="263">
        <v>6.3</v>
      </c>
      <c r="B170" s="234" t="s">
        <v>163</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s="50" customFormat="1" ht="15" x14ac:dyDescent="0.35">
      <c r="A171" s="88"/>
      <c r="B171" s="89"/>
      <c r="C171" s="90"/>
      <c r="D171" s="91"/>
      <c r="E171" s="96"/>
      <c r="F171" s="92"/>
      <c r="G171" s="92"/>
      <c r="H171" s="84">
        <f t="shared" si="147"/>
        <v>0</v>
      </c>
      <c r="I171" s="97"/>
      <c r="J171" s="92"/>
      <c r="K171" s="92"/>
      <c r="L171" s="84">
        <f t="shared" si="148"/>
        <v>0</v>
      </c>
      <c r="M171" s="97"/>
      <c r="N171" s="92"/>
      <c r="O171" s="92"/>
      <c r="P171" s="84">
        <f t="shared" si="149"/>
        <v>0</v>
      </c>
      <c r="Q171" s="97"/>
      <c r="R171" s="92"/>
      <c r="S171" s="92"/>
      <c r="T171" s="76">
        <f t="shared" si="150"/>
        <v>0</v>
      </c>
      <c r="U171" s="97"/>
      <c r="V171" s="92"/>
      <c r="W171" s="92"/>
      <c r="X171" s="76">
        <f t="shared" si="151"/>
        <v>0</v>
      </c>
      <c r="Y171" s="94">
        <f t="shared" si="152"/>
        <v>0</v>
      </c>
      <c r="Z171" s="49"/>
    </row>
    <row r="172" spans="1:26" s="50" customFormat="1" ht="15" x14ac:dyDescent="0.35">
      <c r="A172" s="88"/>
      <c r="B172" s="89"/>
      <c r="C172" s="90"/>
      <c r="D172" s="91"/>
      <c r="E172" s="96"/>
      <c r="F172" s="92"/>
      <c r="G172" s="92"/>
      <c r="H172" s="84">
        <f t="shared" ref="H172:H174" si="159">F172*G172</f>
        <v>0</v>
      </c>
      <c r="I172" s="97"/>
      <c r="J172" s="92"/>
      <c r="K172" s="92"/>
      <c r="L172" s="84">
        <f t="shared" ref="L172:L174" si="160">J172*K172</f>
        <v>0</v>
      </c>
      <c r="M172" s="97"/>
      <c r="N172" s="92"/>
      <c r="O172" s="92"/>
      <c r="P172" s="84">
        <f t="shared" ref="P172:P174" si="161">N172*O172</f>
        <v>0</v>
      </c>
      <c r="Q172" s="97"/>
      <c r="R172" s="92"/>
      <c r="S172" s="92"/>
      <c r="T172" s="76">
        <f t="shared" ref="T172:T174" si="162">R172*S172</f>
        <v>0</v>
      </c>
      <c r="U172" s="97"/>
      <c r="V172" s="92"/>
      <c r="W172" s="92"/>
      <c r="X172" s="76">
        <f t="shared" ref="X172:X174" si="163">V172*W172</f>
        <v>0</v>
      </c>
      <c r="Y172" s="94">
        <f t="shared" ref="Y172:Y174" si="164">SUM(H172,L172,P172,T172,X172)</f>
        <v>0</v>
      </c>
      <c r="Z172" s="49"/>
    </row>
    <row r="173" spans="1:26" s="50" customFormat="1" ht="15" x14ac:dyDescent="0.35">
      <c r="A173" s="88"/>
      <c r="B173" s="89"/>
      <c r="C173" s="90"/>
      <c r="D173" s="91"/>
      <c r="E173" s="96"/>
      <c r="F173" s="92"/>
      <c r="G173" s="92"/>
      <c r="H173" s="84">
        <f t="shared" si="159"/>
        <v>0</v>
      </c>
      <c r="I173" s="97"/>
      <c r="J173" s="92"/>
      <c r="K173" s="92"/>
      <c r="L173" s="84">
        <f t="shared" si="160"/>
        <v>0</v>
      </c>
      <c r="M173" s="97"/>
      <c r="N173" s="92"/>
      <c r="O173" s="92"/>
      <c r="P173" s="84">
        <f t="shared" si="161"/>
        <v>0</v>
      </c>
      <c r="Q173" s="97"/>
      <c r="R173" s="92"/>
      <c r="S173" s="92"/>
      <c r="T173" s="76">
        <f t="shared" si="162"/>
        <v>0</v>
      </c>
      <c r="U173" s="97"/>
      <c r="V173" s="92"/>
      <c r="W173" s="92"/>
      <c r="X173" s="76">
        <f t="shared" si="163"/>
        <v>0</v>
      </c>
      <c r="Y173" s="94">
        <f t="shared" si="164"/>
        <v>0</v>
      </c>
      <c r="Z173" s="49"/>
    </row>
    <row r="174" spans="1:26" s="50" customFormat="1" ht="15" x14ac:dyDescent="0.35">
      <c r="A174" s="88"/>
      <c r="B174" s="89"/>
      <c r="C174" s="90"/>
      <c r="D174" s="91"/>
      <c r="E174" s="96"/>
      <c r="F174" s="92"/>
      <c r="G174" s="92"/>
      <c r="H174" s="84">
        <f t="shared" si="159"/>
        <v>0</v>
      </c>
      <c r="I174" s="97"/>
      <c r="J174" s="92"/>
      <c r="K174" s="92"/>
      <c r="L174" s="84">
        <f t="shared" si="160"/>
        <v>0</v>
      </c>
      <c r="M174" s="97"/>
      <c r="N174" s="92"/>
      <c r="O174" s="92"/>
      <c r="P174" s="84">
        <f t="shared" si="161"/>
        <v>0</v>
      </c>
      <c r="Q174" s="97"/>
      <c r="R174" s="92"/>
      <c r="S174" s="92"/>
      <c r="T174" s="76">
        <f t="shared" si="162"/>
        <v>0</v>
      </c>
      <c r="U174" s="97"/>
      <c r="V174" s="92"/>
      <c r="W174" s="92"/>
      <c r="X174" s="76">
        <f t="shared" si="163"/>
        <v>0</v>
      </c>
      <c r="Y174" s="94">
        <f t="shared" si="164"/>
        <v>0</v>
      </c>
      <c r="Z174" s="49"/>
    </row>
    <row r="175" spans="1:26" s="50" customFormat="1" ht="15" x14ac:dyDescent="0.35">
      <c r="A175" s="88"/>
      <c r="B175" s="89"/>
      <c r="C175" s="90"/>
      <c r="D175" s="91"/>
      <c r="E175" s="96"/>
      <c r="F175" s="92"/>
      <c r="G175" s="92"/>
      <c r="H175" s="84">
        <f t="shared" si="147"/>
        <v>0</v>
      </c>
      <c r="I175" s="97"/>
      <c r="J175" s="92"/>
      <c r="K175" s="92"/>
      <c r="L175" s="84">
        <f t="shared" si="148"/>
        <v>0</v>
      </c>
      <c r="M175" s="97"/>
      <c r="N175" s="92"/>
      <c r="O175" s="92"/>
      <c r="P175" s="84">
        <f t="shared" si="149"/>
        <v>0</v>
      </c>
      <c r="Q175" s="97"/>
      <c r="R175" s="92"/>
      <c r="S175" s="92"/>
      <c r="T175" s="76">
        <f t="shared" si="150"/>
        <v>0</v>
      </c>
      <c r="U175" s="97"/>
      <c r="V175" s="92"/>
      <c r="W175" s="92"/>
      <c r="X175" s="76">
        <f t="shared" si="151"/>
        <v>0</v>
      </c>
      <c r="Y175" s="94">
        <f t="shared" si="152"/>
        <v>0</v>
      </c>
      <c r="Z175" s="49"/>
    </row>
    <row r="176" spans="1:26" s="235" customFormat="1" ht="15.45" x14ac:dyDescent="0.4">
      <c r="A176" s="263">
        <v>6.4</v>
      </c>
      <c r="B176" s="273" t="s">
        <v>164</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s="50" customFormat="1" ht="15" x14ac:dyDescent="0.35">
      <c r="A177" s="88"/>
      <c r="B177" s="89"/>
      <c r="C177" s="90"/>
      <c r="D177" s="91"/>
      <c r="E177" s="96"/>
      <c r="F177" s="92"/>
      <c r="G177" s="92"/>
      <c r="H177" s="84">
        <f t="shared" si="147"/>
        <v>0</v>
      </c>
      <c r="I177" s="97"/>
      <c r="J177" s="92"/>
      <c r="K177" s="92"/>
      <c r="L177" s="84">
        <f t="shared" si="148"/>
        <v>0</v>
      </c>
      <c r="M177" s="97"/>
      <c r="N177" s="92"/>
      <c r="O177" s="92"/>
      <c r="P177" s="84">
        <f t="shared" si="149"/>
        <v>0</v>
      </c>
      <c r="Q177" s="97"/>
      <c r="R177" s="92"/>
      <c r="S177" s="92"/>
      <c r="T177" s="76">
        <f t="shared" si="150"/>
        <v>0</v>
      </c>
      <c r="U177" s="97"/>
      <c r="V177" s="92"/>
      <c r="W177" s="92"/>
      <c r="X177" s="76">
        <f t="shared" si="151"/>
        <v>0</v>
      </c>
      <c r="Y177" s="94">
        <f t="shared" si="152"/>
        <v>0</v>
      </c>
      <c r="Z177" s="49"/>
    </row>
    <row r="178" spans="1:26" s="50" customFormat="1" ht="15" x14ac:dyDescent="0.35">
      <c r="A178" s="88"/>
      <c r="B178" s="89"/>
      <c r="C178" s="90"/>
      <c r="D178" s="91"/>
      <c r="E178" s="96"/>
      <c r="F178" s="92"/>
      <c r="G178" s="92"/>
      <c r="H178" s="84">
        <f t="shared" ref="H178:H180" si="165">F178*G178</f>
        <v>0</v>
      </c>
      <c r="I178" s="97"/>
      <c r="J178" s="92"/>
      <c r="K178" s="92"/>
      <c r="L178" s="84">
        <f t="shared" ref="L178:L180" si="166">J178*K178</f>
        <v>0</v>
      </c>
      <c r="M178" s="97"/>
      <c r="N178" s="92"/>
      <c r="O178" s="92"/>
      <c r="P178" s="84">
        <f t="shared" ref="P178:P180" si="167">N178*O178</f>
        <v>0</v>
      </c>
      <c r="Q178" s="97"/>
      <c r="R178" s="92"/>
      <c r="S178" s="92"/>
      <c r="T178" s="76">
        <f t="shared" ref="T178:T180" si="168">R178*S178</f>
        <v>0</v>
      </c>
      <c r="U178" s="97"/>
      <c r="V178" s="92"/>
      <c r="W178" s="92"/>
      <c r="X178" s="76">
        <f t="shared" ref="X178:X180" si="169">V178*W178</f>
        <v>0</v>
      </c>
      <c r="Y178" s="94">
        <f t="shared" ref="Y178:Y180" si="170">SUM(H178,L178,P178,T178,X178)</f>
        <v>0</v>
      </c>
      <c r="Z178" s="49"/>
    </row>
    <row r="179" spans="1:26" s="50" customFormat="1" ht="15" x14ac:dyDescent="0.35">
      <c r="A179" s="88"/>
      <c r="B179" s="89"/>
      <c r="C179" s="90"/>
      <c r="D179" s="91"/>
      <c r="E179" s="96"/>
      <c r="F179" s="92"/>
      <c r="G179" s="92"/>
      <c r="H179" s="84">
        <f t="shared" si="165"/>
        <v>0</v>
      </c>
      <c r="I179" s="97"/>
      <c r="J179" s="92"/>
      <c r="K179" s="92"/>
      <c r="L179" s="84">
        <f t="shared" si="166"/>
        <v>0</v>
      </c>
      <c r="M179" s="97"/>
      <c r="N179" s="92"/>
      <c r="O179" s="92"/>
      <c r="P179" s="84">
        <f t="shared" si="167"/>
        <v>0</v>
      </c>
      <c r="Q179" s="97"/>
      <c r="R179" s="92"/>
      <c r="S179" s="92"/>
      <c r="T179" s="76">
        <f t="shared" si="168"/>
        <v>0</v>
      </c>
      <c r="U179" s="97"/>
      <c r="V179" s="92"/>
      <c r="W179" s="92"/>
      <c r="X179" s="76">
        <f t="shared" si="169"/>
        <v>0</v>
      </c>
      <c r="Y179" s="94">
        <f t="shared" si="170"/>
        <v>0</v>
      </c>
      <c r="Z179" s="49"/>
    </row>
    <row r="180" spans="1:26" s="50" customFormat="1" ht="15" x14ac:dyDescent="0.35">
      <c r="A180" s="88"/>
      <c r="B180" s="89"/>
      <c r="C180" s="90"/>
      <c r="D180" s="91"/>
      <c r="E180" s="96"/>
      <c r="F180" s="92"/>
      <c r="G180" s="92"/>
      <c r="H180" s="84">
        <f t="shared" si="165"/>
        <v>0</v>
      </c>
      <c r="I180" s="97"/>
      <c r="J180" s="92"/>
      <c r="K180" s="92"/>
      <c r="L180" s="84">
        <f t="shared" si="166"/>
        <v>0</v>
      </c>
      <c r="M180" s="97"/>
      <c r="N180" s="92"/>
      <c r="O180" s="92"/>
      <c r="P180" s="84">
        <f t="shared" si="167"/>
        <v>0</v>
      </c>
      <c r="Q180" s="97"/>
      <c r="R180" s="92"/>
      <c r="S180" s="92"/>
      <c r="T180" s="76">
        <f t="shared" si="168"/>
        <v>0</v>
      </c>
      <c r="U180" s="97"/>
      <c r="V180" s="92"/>
      <c r="W180" s="92"/>
      <c r="X180" s="76">
        <f t="shared" si="169"/>
        <v>0</v>
      </c>
      <c r="Y180" s="94">
        <f t="shared" si="170"/>
        <v>0</v>
      </c>
      <c r="Z180" s="49"/>
    </row>
    <row r="181" spans="1:26" s="50" customFormat="1" ht="15" x14ac:dyDescent="0.35">
      <c r="A181" s="88"/>
      <c r="B181" s="89"/>
      <c r="C181" s="90"/>
      <c r="D181" s="91"/>
      <c r="E181" s="96"/>
      <c r="F181" s="92"/>
      <c r="G181" s="92"/>
      <c r="H181" s="84">
        <f t="shared" si="147"/>
        <v>0</v>
      </c>
      <c r="I181" s="97"/>
      <c r="J181" s="92"/>
      <c r="K181" s="92"/>
      <c r="L181" s="84">
        <f t="shared" si="148"/>
        <v>0</v>
      </c>
      <c r="M181" s="97"/>
      <c r="N181" s="92"/>
      <c r="O181" s="92"/>
      <c r="P181" s="84">
        <f t="shared" si="149"/>
        <v>0</v>
      </c>
      <c r="Q181" s="97"/>
      <c r="R181" s="92"/>
      <c r="S181" s="92"/>
      <c r="T181" s="76">
        <f t="shared" si="150"/>
        <v>0</v>
      </c>
      <c r="U181" s="97"/>
      <c r="V181" s="92"/>
      <c r="W181" s="92"/>
      <c r="X181" s="76">
        <f t="shared" si="151"/>
        <v>0</v>
      </c>
      <c r="Y181" s="94">
        <f t="shared" si="152"/>
        <v>0</v>
      </c>
      <c r="Z181" s="49"/>
    </row>
    <row r="182" spans="1:26" s="235" customFormat="1" ht="15.45" x14ac:dyDescent="0.4">
      <c r="A182" s="263">
        <v>6.5</v>
      </c>
      <c r="B182" s="234" t="s">
        <v>165</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s="50" customFormat="1" ht="15" x14ac:dyDescent="0.35">
      <c r="A183" s="88"/>
      <c r="B183" s="89"/>
      <c r="C183" s="90"/>
      <c r="D183" s="91"/>
      <c r="E183" s="96"/>
      <c r="F183" s="92"/>
      <c r="G183" s="92"/>
      <c r="H183" s="84">
        <f t="shared" si="147"/>
        <v>0</v>
      </c>
      <c r="I183" s="97"/>
      <c r="J183" s="92"/>
      <c r="K183" s="92"/>
      <c r="L183" s="84">
        <f t="shared" si="148"/>
        <v>0</v>
      </c>
      <c r="M183" s="97"/>
      <c r="N183" s="92"/>
      <c r="O183" s="92"/>
      <c r="P183" s="84">
        <f t="shared" si="149"/>
        <v>0</v>
      </c>
      <c r="Q183" s="97"/>
      <c r="R183" s="92"/>
      <c r="S183" s="92"/>
      <c r="T183" s="76">
        <f t="shared" si="150"/>
        <v>0</v>
      </c>
      <c r="U183" s="97"/>
      <c r="V183" s="92"/>
      <c r="W183" s="92"/>
      <c r="X183" s="76">
        <f t="shared" si="151"/>
        <v>0</v>
      </c>
      <c r="Y183" s="94">
        <f t="shared" si="152"/>
        <v>0</v>
      </c>
      <c r="Z183" s="49"/>
    </row>
    <row r="184" spans="1:26" s="50" customFormat="1" ht="15" x14ac:dyDescent="0.35">
      <c r="A184" s="88"/>
      <c r="B184" s="89"/>
      <c r="C184" s="90"/>
      <c r="D184" s="91"/>
      <c r="E184" s="96"/>
      <c r="F184" s="92"/>
      <c r="G184" s="92"/>
      <c r="H184" s="84">
        <f t="shared" ref="H184:H186" si="171">F184*G184</f>
        <v>0</v>
      </c>
      <c r="I184" s="97"/>
      <c r="J184" s="92"/>
      <c r="K184" s="92"/>
      <c r="L184" s="84">
        <f t="shared" ref="L184:L186" si="172">J184*K184</f>
        <v>0</v>
      </c>
      <c r="M184" s="97"/>
      <c r="N184" s="92"/>
      <c r="O184" s="92"/>
      <c r="P184" s="84">
        <f t="shared" ref="P184:P186" si="173">N184*O184</f>
        <v>0</v>
      </c>
      <c r="Q184" s="97"/>
      <c r="R184" s="92"/>
      <c r="S184" s="92"/>
      <c r="T184" s="76">
        <f t="shared" ref="T184:T186" si="174">R184*S184</f>
        <v>0</v>
      </c>
      <c r="U184" s="97"/>
      <c r="V184" s="92"/>
      <c r="W184" s="92"/>
      <c r="X184" s="76">
        <f t="shared" ref="X184:X186" si="175">V184*W184</f>
        <v>0</v>
      </c>
      <c r="Y184" s="94">
        <f t="shared" ref="Y184:Y186" si="176">SUM(H184,L184,P184,T184,X184)</f>
        <v>0</v>
      </c>
      <c r="Z184" s="49"/>
    </row>
    <row r="185" spans="1:26" s="50" customFormat="1" ht="15" x14ac:dyDescent="0.35">
      <c r="A185" s="88"/>
      <c r="B185" s="89"/>
      <c r="C185" s="90"/>
      <c r="D185" s="91"/>
      <c r="E185" s="96"/>
      <c r="F185" s="92"/>
      <c r="G185" s="92"/>
      <c r="H185" s="84">
        <f t="shared" si="171"/>
        <v>0</v>
      </c>
      <c r="I185" s="97"/>
      <c r="J185" s="92"/>
      <c r="K185" s="92"/>
      <c r="L185" s="84">
        <f t="shared" si="172"/>
        <v>0</v>
      </c>
      <c r="M185" s="97"/>
      <c r="N185" s="92"/>
      <c r="O185" s="92"/>
      <c r="P185" s="84">
        <f t="shared" si="173"/>
        <v>0</v>
      </c>
      <c r="Q185" s="97"/>
      <c r="R185" s="92"/>
      <c r="S185" s="92"/>
      <c r="T185" s="76">
        <f t="shared" si="174"/>
        <v>0</v>
      </c>
      <c r="U185" s="97"/>
      <c r="V185" s="92"/>
      <c r="W185" s="92"/>
      <c r="X185" s="76">
        <f t="shared" si="175"/>
        <v>0</v>
      </c>
      <c r="Y185" s="94">
        <f t="shared" si="176"/>
        <v>0</v>
      </c>
      <c r="Z185" s="49"/>
    </row>
    <row r="186" spans="1:26" s="50" customFormat="1" ht="15" x14ac:dyDescent="0.35">
      <c r="A186" s="88"/>
      <c r="B186" s="89"/>
      <c r="C186" s="90"/>
      <c r="D186" s="91"/>
      <c r="E186" s="96"/>
      <c r="F186" s="92"/>
      <c r="G186" s="92"/>
      <c r="H186" s="84">
        <f t="shared" si="171"/>
        <v>0</v>
      </c>
      <c r="I186" s="97"/>
      <c r="J186" s="92"/>
      <c r="K186" s="92"/>
      <c r="L186" s="84">
        <f t="shared" si="172"/>
        <v>0</v>
      </c>
      <c r="M186" s="97"/>
      <c r="N186" s="92"/>
      <c r="O186" s="92"/>
      <c r="P186" s="84">
        <f t="shared" si="173"/>
        <v>0</v>
      </c>
      <c r="Q186" s="97"/>
      <c r="R186" s="92"/>
      <c r="S186" s="92"/>
      <c r="T186" s="76">
        <f t="shared" si="174"/>
        <v>0</v>
      </c>
      <c r="U186" s="97"/>
      <c r="V186" s="92"/>
      <c r="W186" s="92"/>
      <c r="X186" s="76">
        <f t="shared" si="175"/>
        <v>0</v>
      </c>
      <c r="Y186" s="94">
        <f t="shared" si="176"/>
        <v>0</v>
      </c>
      <c r="Z186" s="49"/>
    </row>
    <row r="187" spans="1:26" s="50" customFormat="1" ht="15" x14ac:dyDescent="0.35">
      <c r="A187" s="88"/>
      <c r="B187" s="89"/>
      <c r="C187" s="90"/>
      <c r="D187" s="91"/>
      <c r="E187" s="96"/>
      <c r="F187" s="92"/>
      <c r="G187" s="92"/>
      <c r="H187" s="84">
        <f t="shared" si="147"/>
        <v>0</v>
      </c>
      <c r="I187" s="97"/>
      <c r="J187" s="92"/>
      <c r="K187" s="92"/>
      <c r="L187" s="84">
        <f t="shared" si="148"/>
        <v>0</v>
      </c>
      <c r="M187" s="97"/>
      <c r="N187" s="92"/>
      <c r="O187" s="92"/>
      <c r="P187" s="84">
        <f t="shared" si="149"/>
        <v>0</v>
      </c>
      <c r="Q187" s="97"/>
      <c r="R187" s="92"/>
      <c r="S187" s="92"/>
      <c r="T187" s="76">
        <f t="shared" si="150"/>
        <v>0</v>
      </c>
      <c r="U187" s="97"/>
      <c r="V187" s="92"/>
      <c r="W187" s="92"/>
      <c r="X187" s="76">
        <f t="shared" si="151"/>
        <v>0</v>
      </c>
      <c r="Y187" s="94">
        <f t="shared" si="152"/>
        <v>0</v>
      </c>
      <c r="Z187" s="49"/>
    </row>
    <row r="188" spans="1:26" s="235" customFormat="1" ht="15.45" x14ac:dyDescent="0.4">
      <c r="A188" s="263">
        <v>6.6</v>
      </c>
      <c r="B188" s="234" t="s">
        <v>166</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s="50" customFormat="1" ht="15" x14ac:dyDescent="0.35">
      <c r="A189" s="88"/>
      <c r="B189" s="89"/>
      <c r="C189" s="90"/>
      <c r="D189" s="91"/>
      <c r="E189" s="96"/>
      <c r="F189" s="92"/>
      <c r="G189" s="92"/>
      <c r="H189" s="84">
        <f t="shared" si="147"/>
        <v>0</v>
      </c>
      <c r="I189" s="97"/>
      <c r="J189" s="92"/>
      <c r="K189" s="92"/>
      <c r="L189" s="84">
        <f t="shared" si="148"/>
        <v>0</v>
      </c>
      <c r="M189" s="97"/>
      <c r="N189" s="92"/>
      <c r="O189" s="92"/>
      <c r="P189" s="84">
        <f t="shared" si="149"/>
        <v>0</v>
      </c>
      <c r="Q189" s="97"/>
      <c r="R189" s="92"/>
      <c r="S189" s="92"/>
      <c r="T189" s="76">
        <f t="shared" si="150"/>
        <v>0</v>
      </c>
      <c r="U189" s="97"/>
      <c r="V189" s="92"/>
      <c r="W189" s="92"/>
      <c r="X189" s="76">
        <f t="shared" si="151"/>
        <v>0</v>
      </c>
      <c r="Y189" s="94">
        <f t="shared" si="152"/>
        <v>0</v>
      </c>
      <c r="Z189" s="49"/>
    </row>
    <row r="190" spans="1:26" s="50" customFormat="1" ht="15" x14ac:dyDescent="0.35">
      <c r="A190" s="88"/>
      <c r="B190" s="89"/>
      <c r="C190" s="90"/>
      <c r="D190" s="91"/>
      <c r="E190" s="96"/>
      <c r="F190" s="92"/>
      <c r="G190" s="92"/>
      <c r="H190" s="84">
        <f t="shared" ref="H190:H192" si="177">F190*G190</f>
        <v>0</v>
      </c>
      <c r="I190" s="97"/>
      <c r="J190" s="92"/>
      <c r="K190" s="92"/>
      <c r="L190" s="84">
        <f t="shared" ref="L190:L192" si="178">J190*K190</f>
        <v>0</v>
      </c>
      <c r="M190" s="97"/>
      <c r="N190" s="92"/>
      <c r="O190" s="92"/>
      <c r="P190" s="84">
        <f t="shared" ref="P190:P192" si="179">N190*O190</f>
        <v>0</v>
      </c>
      <c r="Q190" s="97"/>
      <c r="R190" s="92"/>
      <c r="S190" s="92"/>
      <c r="T190" s="76">
        <f t="shared" ref="T190:T192" si="180">R190*S190</f>
        <v>0</v>
      </c>
      <c r="U190" s="97"/>
      <c r="V190" s="92"/>
      <c r="W190" s="92"/>
      <c r="X190" s="76">
        <f t="shared" ref="X190:X192" si="181">V190*W190</f>
        <v>0</v>
      </c>
      <c r="Y190" s="94">
        <f t="shared" ref="Y190:Y192" si="182">SUM(H190,L190,P190,T190,X190)</f>
        <v>0</v>
      </c>
      <c r="Z190" s="49"/>
    </row>
    <row r="191" spans="1:26" s="50" customFormat="1" ht="15" x14ac:dyDescent="0.35">
      <c r="A191" s="88"/>
      <c r="B191" s="89"/>
      <c r="C191" s="90"/>
      <c r="D191" s="91"/>
      <c r="E191" s="96"/>
      <c r="F191" s="92"/>
      <c r="G191" s="92"/>
      <c r="H191" s="84">
        <f t="shared" si="177"/>
        <v>0</v>
      </c>
      <c r="I191" s="97"/>
      <c r="J191" s="92"/>
      <c r="K191" s="92"/>
      <c r="L191" s="84">
        <f t="shared" si="178"/>
        <v>0</v>
      </c>
      <c r="M191" s="97"/>
      <c r="N191" s="92"/>
      <c r="O191" s="92"/>
      <c r="P191" s="84">
        <f t="shared" si="179"/>
        <v>0</v>
      </c>
      <c r="Q191" s="97"/>
      <c r="R191" s="92"/>
      <c r="S191" s="92"/>
      <c r="T191" s="76">
        <f t="shared" si="180"/>
        <v>0</v>
      </c>
      <c r="U191" s="97"/>
      <c r="V191" s="92"/>
      <c r="W191" s="92"/>
      <c r="X191" s="76">
        <f t="shared" si="181"/>
        <v>0</v>
      </c>
      <c r="Y191" s="94">
        <f t="shared" si="182"/>
        <v>0</v>
      </c>
      <c r="Z191" s="49"/>
    </row>
    <row r="192" spans="1:26" s="50" customFormat="1" ht="15" x14ac:dyDescent="0.35">
      <c r="A192" s="88"/>
      <c r="B192" s="89"/>
      <c r="C192" s="90"/>
      <c r="D192" s="91"/>
      <c r="E192" s="96"/>
      <c r="F192" s="92"/>
      <c r="G192" s="92"/>
      <c r="H192" s="84">
        <f t="shared" si="177"/>
        <v>0</v>
      </c>
      <c r="I192" s="97"/>
      <c r="J192" s="92"/>
      <c r="K192" s="92"/>
      <c r="L192" s="84">
        <f t="shared" si="178"/>
        <v>0</v>
      </c>
      <c r="M192" s="97"/>
      <c r="N192" s="92"/>
      <c r="O192" s="92"/>
      <c r="P192" s="84">
        <f t="shared" si="179"/>
        <v>0</v>
      </c>
      <c r="Q192" s="97"/>
      <c r="R192" s="92"/>
      <c r="S192" s="92"/>
      <c r="T192" s="76">
        <f t="shared" si="180"/>
        <v>0</v>
      </c>
      <c r="U192" s="97"/>
      <c r="V192" s="92"/>
      <c r="W192" s="92"/>
      <c r="X192" s="76">
        <f t="shared" si="181"/>
        <v>0</v>
      </c>
      <c r="Y192" s="94">
        <f t="shared" si="182"/>
        <v>0</v>
      </c>
      <c r="Z192" s="49"/>
    </row>
    <row r="193" spans="1:26" s="50" customFormat="1" ht="15" x14ac:dyDescent="0.35">
      <c r="A193" s="88"/>
      <c r="B193" s="89"/>
      <c r="C193" s="90"/>
      <c r="D193" s="91"/>
      <c r="E193" s="96"/>
      <c r="F193" s="92"/>
      <c r="G193" s="92"/>
      <c r="H193" s="84">
        <f t="shared" si="147"/>
        <v>0</v>
      </c>
      <c r="I193" s="97"/>
      <c r="J193" s="92"/>
      <c r="K193" s="92"/>
      <c r="L193" s="84">
        <f t="shared" si="148"/>
        <v>0</v>
      </c>
      <c r="M193" s="97"/>
      <c r="N193" s="92"/>
      <c r="O193" s="92"/>
      <c r="P193" s="84">
        <f t="shared" si="149"/>
        <v>0</v>
      </c>
      <c r="Q193" s="97"/>
      <c r="R193" s="92"/>
      <c r="S193" s="92"/>
      <c r="T193" s="76">
        <f t="shared" si="150"/>
        <v>0</v>
      </c>
      <c r="U193" s="97"/>
      <c r="V193" s="92"/>
      <c r="W193" s="92"/>
      <c r="X193" s="76">
        <f t="shared" si="151"/>
        <v>0</v>
      </c>
      <c r="Y193" s="94">
        <f t="shared" si="152"/>
        <v>0</v>
      </c>
      <c r="Z193" s="49"/>
    </row>
    <row r="194" spans="1:26" s="235" customFormat="1" ht="16.5" customHeight="1" x14ac:dyDescent="0.4">
      <c r="A194" s="263">
        <v>6.7</v>
      </c>
      <c r="B194" s="234" t="s">
        <v>167</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s="50" customFormat="1" ht="16.5" customHeight="1" x14ac:dyDescent="0.35">
      <c r="A195" s="88"/>
      <c r="B195" s="89"/>
      <c r="C195" s="90"/>
      <c r="D195" s="91"/>
      <c r="E195" s="96"/>
      <c r="F195" s="92"/>
      <c r="G195" s="92"/>
      <c r="H195" s="84">
        <f t="shared" si="147"/>
        <v>0</v>
      </c>
      <c r="I195" s="97"/>
      <c r="J195" s="92"/>
      <c r="K195" s="92"/>
      <c r="L195" s="84">
        <f t="shared" si="148"/>
        <v>0</v>
      </c>
      <c r="M195" s="97"/>
      <c r="N195" s="92"/>
      <c r="O195" s="92"/>
      <c r="P195" s="84">
        <f t="shared" si="149"/>
        <v>0</v>
      </c>
      <c r="Q195" s="97"/>
      <c r="R195" s="92"/>
      <c r="S195" s="92"/>
      <c r="T195" s="76">
        <f t="shared" si="150"/>
        <v>0</v>
      </c>
      <c r="U195" s="97"/>
      <c r="V195" s="92"/>
      <c r="W195" s="92"/>
      <c r="X195" s="76">
        <f t="shared" si="151"/>
        <v>0</v>
      </c>
      <c r="Y195" s="94">
        <f t="shared" si="152"/>
        <v>0</v>
      </c>
      <c r="Z195" s="49"/>
    </row>
    <row r="196" spans="1:26" s="50" customFormat="1" ht="16.5" customHeight="1" x14ac:dyDescent="0.35">
      <c r="A196" s="88"/>
      <c r="B196" s="89"/>
      <c r="C196" s="90"/>
      <c r="D196" s="91"/>
      <c r="E196" s="96"/>
      <c r="F196" s="92"/>
      <c r="G196" s="92"/>
      <c r="H196" s="84">
        <f t="shared" ref="H196:H198" si="183">F196*G196</f>
        <v>0</v>
      </c>
      <c r="I196" s="97"/>
      <c r="J196" s="92"/>
      <c r="K196" s="92"/>
      <c r="L196" s="84">
        <f t="shared" ref="L196:L198" si="184">J196*K196</f>
        <v>0</v>
      </c>
      <c r="M196" s="97"/>
      <c r="N196" s="92"/>
      <c r="O196" s="92"/>
      <c r="P196" s="84">
        <f t="shared" ref="P196:P198" si="185">N196*O196</f>
        <v>0</v>
      </c>
      <c r="Q196" s="97"/>
      <c r="R196" s="92"/>
      <c r="S196" s="92"/>
      <c r="T196" s="76">
        <f t="shared" ref="T196:T198" si="186">R196*S196</f>
        <v>0</v>
      </c>
      <c r="U196" s="97"/>
      <c r="V196" s="92"/>
      <c r="W196" s="92"/>
      <c r="X196" s="76">
        <f t="shared" ref="X196:X198" si="187">V196*W196</f>
        <v>0</v>
      </c>
      <c r="Y196" s="94">
        <f t="shared" ref="Y196:Y198" si="188">SUM(H196,L196,P196,T196,X196)</f>
        <v>0</v>
      </c>
      <c r="Z196" s="49"/>
    </row>
    <row r="197" spans="1:26" s="50" customFormat="1" ht="16.5" customHeight="1" x14ac:dyDescent="0.35">
      <c r="A197" s="88"/>
      <c r="B197" s="89"/>
      <c r="C197" s="90"/>
      <c r="D197" s="91"/>
      <c r="E197" s="96"/>
      <c r="F197" s="92"/>
      <c r="G197" s="92"/>
      <c r="H197" s="84">
        <f t="shared" si="183"/>
        <v>0</v>
      </c>
      <c r="I197" s="97"/>
      <c r="J197" s="92"/>
      <c r="K197" s="92"/>
      <c r="L197" s="84">
        <f t="shared" si="184"/>
        <v>0</v>
      </c>
      <c r="M197" s="97"/>
      <c r="N197" s="92"/>
      <c r="O197" s="92"/>
      <c r="P197" s="84">
        <f t="shared" si="185"/>
        <v>0</v>
      </c>
      <c r="Q197" s="97"/>
      <c r="R197" s="92"/>
      <c r="S197" s="92"/>
      <c r="T197" s="76">
        <f t="shared" si="186"/>
        <v>0</v>
      </c>
      <c r="U197" s="97"/>
      <c r="V197" s="92"/>
      <c r="W197" s="92"/>
      <c r="X197" s="76">
        <f t="shared" si="187"/>
        <v>0</v>
      </c>
      <c r="Y197" s="94">
        <f t="shared" si="188"/>
        <v>0</v>
      </c>
      <c r="Z197" s="49"/>
    </row>
    <row r="198" spans="1:26" s="50" customFormat="1" ht="16.5" customHeight="1" x14ac:dyDescent="0.35">
      <c r="A198" s="88"/>
      <c r="B198" s="89"/>
      <c r="C198" s="90"/>
      <c r="D198" s="91"/>
      <c r="E198" s="96"/>
      <c r="F198" s="92"/>
      <c r="G198" s="92"/>
      <c r="H198" s="84">
        <f t="shared" si="183"/>
        <v>0</v>
      </c>
      <c r="I198" s="97"/>
      <c r="J198" s="92"/>
      <c r="K198" s="92"/>
      <c r="L198" s="84">
        <f t="shared" si="184"/>
        <v>0</v>
      </c>
      <c r="M198" s="97"/>
      <c r="N198" s="92"/>
      <c r="O198" s="92"/>
      <c r="P198" s="84">
        <f t="shared" si="185"/>
        <v>0</v>
      </c>
      <c r="Q198" s="97"/>
      <c r="R198" s="92"/>
      <c r="S198" s="92"/>
      <c r="T198" s="76">
        <f t="shared" si="186"/>
        <v>0</v>
      </c>
      <c r="U198" s="97"/>
      <c r="V198" s="92"/>
      <c r="W198" s="92"/>
      <c r="X198" s="76">
        <f t="shared" si="187"/>
        <v>0</v>
      </c>
      <c r="Y198" s="94">
        <f t="shared" si="188"/>
        <v>0</v>
      </c>
      <c r="Z198" s="49"/>
    </row>
    <row r="199" spans="1:26" s="50" customFormat="1" ht="15" x14ac:dyDescent="0.35">
      <c r="A199" s="88"/>
      <c r="B199" s="89"/>
      <c r="C199" s="90"/>
      <c r="D199" s="91"/>
      <c r="E199" s="96"/>
      <c r="F199" s="92"/>
      <c r="G199" s="92"/>
      <c r="H199" s="84">
        <f t="shared" si="147"/>
        <v>0</v>
      </c>
      <c r="I199" s="97"/>
      <c r="J199" s="92"/>
      <c r="K199" s="92"/>
      <c r="L199" s="84">
        <f t="shared" si="148"/>
        <v>0</v>
      </c>
      <c r="M199" s="97"/>
      <c r="N199" s="92"/>
      <c r="O199" s="92"/>
      <c r="P199" s="84">
        <f t="shared" si="149"/>
        <v>0</v>
      </c>
      <c r="Q199" s="97"/>
      <c r="R199" s="92"/>
      <c r="S199" s="92"/>
      <c r="T199" s="76">
        <f t="shared" si="150"/>
        <v>0</v>
      </c>
      <c r="U199" s="97"/>
      <c r="V199" s="92"/>
      <c r="W199" s="92"/>
      <c r="X199" s="76">
        <f t="shared" si="151"/>
        <v>0</v>
      </c>
      <c r="Y199" s="94">
        <f t="shared" si="152"/>
        <v>0</v>
      </c>
      <c r="Z199" s="49"/>
    </row>
    <row r="200" spans="1:26" s="235" customFormat="1" ht="16.5" customHeight="1" x14ac:dyDescent="0.4">
      <c r="A200" s="263">
        <v>6.8</v>
      </c>
      <c r="B200" s="234" t="s">
        <v>168</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s="50" customFormat="1" ht="16.5" customHeight="1" x14ac:dyDescent="0.35">
      <c r="A201" s="88"/>
      <c r="B201" s="89"/>
      <c r="C201" s="90"/>
      <c r="D201" s="91"/>
      <c r="E201" s="96"/>
      <c r="F201" s="92"/>
      <c r="G201" s="92"/>
      <c r="H201" s="84">
        <f t="shared" si="147"/>
        <v>0</v>
      </c>
      <c r="I201" s="97"/>
      <c r="J201" s="92"/>
      <c r="K201" s="92"/>
      <c r="L201" s="84">
        <f t="shared" si="148"/>
        <v>0</v>
      </c>
      <c r="M201" s="97"/>
      <c r="N201" s="92"/>
      <c r="O201" s="92"/>
      <c r="P201" s="84">
        <f t="shared" si="149"/>
        <v>0</v>
      </c>
      <c r="Q201" s="97"/>
      <c r="R201" s="92"/>
      <c r="S201" s="92"/>
      <c r="T201" s="76">
        <f t="shared" si="150"/>
        <v>0</v>
      </c>
      <c r="U201" s="97"/>
      <c r="V201" s="92"/>
      <c r="W201" s="92"/>
      <c r="X201" s="76">
        <f t="shared" si="151"/>
        <v>0</v>
      </c>
      <c r="Y201" s="94">
        <f t="shared" si="152"/>
        <v>0</v>
      </c>
      <c r="Z201" s="49"/>
    </row>
    <row r="202" spans="1:26" s="50" customFormat="1" ht="16.5" customHeight="1" x14ac:dyDescent="0.35">
      <c r="A202" s="88"/>
      <c r="B202" s="89"/>
      <c r="C202" s="90"/>
      <c r="D202" s="91"/>
      <c r="E202" s="96"/>
      <c r="F202" s="92"/>
      <c r="G202" s="92"/>
      <c r="H202" s="84">
        <f t="shared" ref="H202:H204" si="189">F202*G202</f>
        <v>0</v>
      </c>
      <c r="I202" s="97"/>
      <c r="J202" s="92"/>
      <c r="K202" s="92"/>
      <c r="L202" s="84">
        <f t="shared" ref="L202:L204" si="190">J202*K202</f>
        <v>0</v>
      </c>
      <c r="M202" s="97"/>
      <c r="N202" s="92"/>
      <c r="O202" s="92"/>
      <c r="P202" s="84">
        <f t="shared" ref="P202:P204" si="191">N202*O202</f>
        <v>0</v>
      </c>
      <c r="Q202" s="97"/>
      <c r="R202" s="92"/>
      <c r="S202" s="92"/>
      <c r="T202" s="76">
        <f t="shared" ref="T202:T204" si="192">R202*S202</f>
        <v>0</v>
      </c>
      <c r="U202" s="97"/>
      <c r="V202" s="92"/>
      <c r="W202" s="92"/>
      <c r="X202" s="76">
        <f t="shared" ref="X202:X204" si="193">V202*W202</f>
        <v>0</v>
      </c>
      <c r="Y202" s="94">
        <f t="shared" ref="Y202:Y204" si="194">SUM(H202,L202,P202,T202,X202)</f>
        <v>0</v>
      </c>
      <c r="Z202" s="49"/>
    </row>
    <row r="203" spans="1:26" s="50" customFormat="1" ht="16.5" customHeight="1" x14ac:dyDescent="0.35">
      <c r="A203" s="88"/>
      <c r="B203" s="89"/>
      <c r="C203" s="90"/>
      <c r="D203" s="91"/>
      <c r="E203" s="96"/>
      <c r="F203" s="92"/>
      <c r="G203" s="92"/>
      <c r="H203" s="84">
        <f t="shared" si="189"/>
        <v>0</v>
      </c>
      <c r="I203" s="97"/>
      <c r="J203" s="92"/>
      <c r="K203" s="92"/>
      <c r="L203" s="84">
        <f t="shared" si="190"/>
        <v>0</v>
      </c>
      <c r="M203" s="97"/>
      <c r="N203" s="92"/>
      <c r="O203" s="92"/>
      <c r="P203" s="84">
        <f t="shared" si="191"/>
        <v>0</v>
      </c>
      <c r="Q203" s="97"/>
      <c r="R203" s="92"/>
      <c r="S203" s="92"/>
      <c r="T203" s="76">
        <f t="shared" si="192"/>
        <v>0</v>
      </c>
      <c r="U203" s="97"/>
      <c r="V203" s="92"/>
      <c r="W203" s="92"/>
      <c r="X203" s="76">
        <f t="shared" si="193"/>
        <v>0</v>
      </c>
      <c r="Y203" s="94">
        <f t="shared" si="194"/>
        <v>0</v>
      </c>
      <c r="Z203" s="49"/>
    </row>
    <row r="204" spans="1:26" s="50" customFormat="1" ht="16.5" customHeight="1" x14ac:dyDescent="0.35">
      <c r="A204" s="88"/>
      <c r="B204" s="89"/>
      <c r="C204" s="90"/>
      <c r="D204" s="91"/>
      <c r="E204" s="96"/>
      <c r="F204" s="92"/>
      <c r="G204" s="92"/>
      <c r="H204" s="84">
        <f t="shared" si="189"/>
        <v>0</v>
      </c>
      <c r="I204" s="97"/>
      <c r="J204" s="92"/>
      <c r="K204" s="92"/>
      <c r="L204" s="84">
        <f t="shared" si="190"/>
        <v>0</v>
      </c>
      <c r="M204" s="97"/>
      <c r="N204" s="92"/>
      <c r="O204" s="92"/>
      <c r="P204" s="84">
        <f t="shared" si="191"/>
        <v>0</v>
      </c>
      <c r="Q204" s="97"/>
      <c r="R204" s="92"/>
      <c r="S204" s="92"/>
      <c r="T204" s="76">
        <f t="shared" si="192"/>
        <v>0</v>
      </c>
      <c r="U204" s="97"/>
      <c r="V204" s="92"/>
      <c r="W204" s="92"/>
      <c r="X204" s="76">
        <f t="shared" si="193"/>
        <v>0</v>
      </c>
      <c r="Y204" s="94">
        <f t="shared" si="194"/>
        <v>0</v>
      </c>
      <c r="Z204" s="49"/>
    </row>
    <row r="205" spans="1:26" s="50" customFormat="1" ht="15" x14ac:dyDescent="0.35">
      <c r="A205" s="88"/>
      <c r="B205" s="89"/>
      <c r="C205" s="90"/>
      <c r="D205" s="91"/>
      <c r="E205" s="96"/>
      <c r="F205" s="92"/>
      <c r="G205" s="92"/>
      <c r="H205" s="84">
        <f t="shared" si="147"/>
        <v>0</v>
      </c>
      <c r="I205" s="97"/>
      <c r="J205" s="92"/>
      <c r="K205" s="92"/>
      <c r="L205" s="84">
        <f t="shared" si="148"/>
        <v>0</v>
      </c>
      <c r="M205" s="97"/>
      <c r="N205" s="92"/>
      <c r="O205" s="92"/>
      <c r="P205" s="84">
        <f t="shared" si="149"/>
        <v>0</v>
      </c>
      <c r="Q205" s="97"/>
      <c r="R205" s="92"/>
      <c r="S205" s="92"/>
      <c r="T205" s="76">
        <f t="shared" si="150"/>
        <v>0</v>
      </c>
      <c r="U205" s="97"/>
      <c r="V205" s="92"/>
      <c r="W205" s="92"/>
      <c r="X205" s="76">
        <f t="shared" si="151"/>
        <v>0</v>
      </c>
      <c r="Y205" s="94">
        <f t="shared" si="152"/>
        <v>0</v>
      </c>
      <c r="Z205" s="49"/>
    </row>
    <row r="206" spans="1:26" s="235" customFormat="1" ht="16.5" customHeight="1" x14ac:dyDescent="0.4">
      <c r="A206" s="263">
        <v>6.9</v>
      </c>
      <c r="B206" s="234" t="s">
        <v>169</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s="50" customFormat="1"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52"/>
        <v>0</v>
      </c>
      <c r="Z207" s="49"/>
    </row>
    <row r="208" spans="1:26" s="50" customFormat="1" ht="16.5" customHeight="1" x14ac:dyDescent="0.35">
      <c r="A208" s="88"/>
      <c r="B208" s="89"/>
      <c r="C208" s="90"/>
      <c r="D208" s="91"/>
      <c r="E208" s="96"/>
      <c r="F208" s="92"/>
      <c r="G208" s="92"/>
      <c r="H208" s="84">
        <f t="shared" ref="H208:H210" si="195">F208*G208</f>
        <v>0</v>
      </c>
      <c r="I208" s="97"/>
      <c r="J208" s="92"/>
      <c r="K208" s="92"/>
      <c r="L208" s="84">
        <f t="shared" ref="L208:L210" si="196">J208*K208</f>
        <v>0</v>
      </c>
      <c r="M208" s="97"/>
      <c r="N208" s="92"/>
      <c r="O208" s="92"/>
      <c r="P208" s="84">
        <f t="shared" ref="P208:P210" si="197">N208*O208</f>
        <v>0</v>
      </c>
      <c r="Q208" s="97"/>
      <c r="R208" s="92"/>
      <c r="S208" s="92"/>
      <c r="T208" s="76">
        <f t="shared" ref="T208:T210" si="198">R208*S208</f>
        <v>0</v>
      </c>
      <c r="U208" s="97"/>
      <c r="V208" s="92"/>
      <c r="W208" s="92"/>
      <c r="X208" s="76">
        <f t="shared" ref="X208:X210" si="199">V208*W208</f>
        <v>0</v>
      </c>
      <c r="Y208" s="94">
        <f t="shared" ref="Y208:Y210" si="200">SUM(H208,L208,P208,T208,X208)</f>
        <v>0</v>
      </c>
      <c r="Z208" s="49"/>
    </row>
    <row r="209" spans="1:26" s="50" customFormat="1" ht="16.5" customHeight="1" x14ac:dyDescent="0.35">
      <c r="A209" s="88"/>
      <c r="B209" s="89"/>
      <c r="C209" s="90"/>
      <c r="D209" s="91"/>
      <c r="E209" s="96"/>
      <c r="F209" s="92"/>
      <c r="G209" s="92"/>
      <c r="H209" s="84">
        <f t="shared" si="195"/>
        <v>0</v>
      </c>
      <c r="I209" s="97"/>
      <c r="J209" s="92"/>
      <c r="K209" s="92"/>
      <c r="L209" s="84">
        <f t="shared" si="196"/>
        <v>0</v>
      </c>
      <c r="M209" s="97"/>
      <c r="N209" s="92"/>
      <c r="O209" s="92"/>
      <c r="P209" s="84">
        <f t="shared" si="197"/>
        <v>0</v>
      </c>
      <c r="Q209" s="97"/>
      <c r="R209" s="92"/>
      <c r="S209" s="92"/>
      <c r="T209" s="76">
        <f t="shared" si="198"/>
        <v>0</v>
      </c>
      <c r="U209" s="97"/>
      <c r="V209" s="92"/>
      <c r="W209" s="92"/>
      <c r="X209" s="76">
        <f t="shared" si="199"/>
        <v>0</v>
      </c>
      <c r="Y209" s="94">
        <f t="shared" si="200"/>
        <v>0</v>
      </c>
      <c r="Z209" s="49"/>
    </row>
    <row r="210" spans="1:26" s="50" customFormat="1" ht="16.5" customHeight="1" x14ac:dyDescent="0.35">
      <c r="A210" s="88"/>
      <c r="B210" s="89"/>
      <c r="C210" s="90"/>
      <c r="D210" s="91"/>
      <c r="E210" s="96"/>
      <c r="F210" s="92"/>
      <c r="G210" s="92"/>
      <c r="H210" s="84">
        <f t="shared" si="195"/>
        <v>0</v>
      </c>
      <c r="I210" s="97"/>
      <c r="J210" s="92"/>
      <c r="K210" s="92"/>
      <c r="L210" s="84">
        <f t="shared" si="196"/>
        <v>0</v>
      </c>
      <c r="M210" s="97"/>
      <c r="N210" s="92"/>
      <c r="O210" s="92"/>
      <c r="P210" s="84">
        <f t="shared" si="197"/>
        <v>0</v>
      </c>
      <c r="Q210" s="97"/>
      <c r="R210" s="92"/>
      <c r="S210" s="92"/>
      <c r="T210" s="76">
        <f t="shared" si="198"/>
        <v>0</v>
      </c>
      <c r="U210" s="97"/>
      <c r="V210" s="92"/>
      <c r="W210" s="92"/>
      <c r="X210" s="76">
        <f t="shared" si="199"/>
        <v>0</v>
      </c>
      <c r="Y210" s="94">
        <f t="shared" si="200"/>
        <v>0</v>
      </c>
      <c r="Z210" s="49"/>
    </row>
    <row r="211" spans="1:26" s="50" customFormat="1" ht="15" x14ac:dyDescent="0.35">
      <c r="A211" s="88"/>
      <c r="B211" s="89"/>
      <c r="C211" s="90"/>
      <c r="D211" s="91"/>
      <c r="E211" s="96"/>
      <c r="F211" s="92"/>
      <c r="G211" s="92"/>
      <c r="H211" s="84">
        <f t="shared" si="147"/>
        <v>0</v>
      </c>
      <c r="I211" s="97"/>
      <c r="J211" s="92"/>
      <c r="K211" s="92"/>
      <c r="L211" s="84">
        <f t="shared" si="148"/>
        <v>0</v>
      </c>
      <c r="M211" s="97"/>
      <c r="N211" s="92"/>
      <c r="O211" s="92"/>
      <c r="P211" s="84">
        <f t="shared" si="149"/>
        <v>0</v>
      </c>
      <c r="Q211" s="97"/>
      <c r="R211" s="92"/>
      <c r="S211" s="92"/>
      <c r="T211" s="76">
        <f t="shared" si="150"/>
        <v>0</v>
      </c>
      <c r="U211" s="97"/>
      <c r="V211" s="92"/>
      <c r="W211" s="92"/>
      <c r="X211" s="76">
        <f t="shared" si="151"/>
        <v>0</v>
      </c>
      <c r="Y211" s="94">
        <f t="shared" si="152"/>
        <v>0</v>
      </c>
      <c r="Z211" s="49"/>
    </row>
    <row r="212" spans="1:26" s="235" customFormat="1" ht="16.5" customHeight="1" x14ac:dyDescent="0.4">
      <c r="A212" s="263" t="s">
        <v>170</v>
      </c>
      <c r="B212" s="234" t="s">
        <v>171</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s="50" customFormat="1" ht="16.5" customHeight="1" x14ac:dyDescent="0.35">
      <c r="A213" s="88"/>
      <c r="B213" s="89"/>
      <c r="C213" s="90"/>
      <c r="D213" s="91"/>
      <c r="E213" s="96"/>
      <c r="F213" s="92"/>
      <c r="G213" s="92"/>
      <c r="H213" s="84">
        <f t="shared" si="147"/>
        <v>0</v>
      </c>
      <c r="I213" s="97"/>
      <c r="J213" s="92"/>
      <c r="K213" s="92"/>
      <c r="L213" s="84">
        <f t="shared" si="148"/>
        <v>0</v>
      </c>
      <c r="M213" s="97"/>
      <c r="N213" s="92"/>
      <c r="O213" s="92"/>
      <c r="P213" s="84">
        <f t="shared" si="149"/>
        <v>0</v>
      </c>
      <c r="Q213" s="97"/>
      <c r="R213" s="92"/>
      <c r="S213" s="92"/>
      <c r="T213" s="76">
        <f t="shared" si="150"/>
        <v>0</v>
      </c>
      <c r="U213" s="97"/>
      <c r="V213" s="92"/>
      <c r="W213" s="92"/>
      <c r="X213" s="76">
        <f t="shared" si="151"/>
        <v>0</v>
      </c>
      <c r="Y213" s="94">
        <f t="shared" si="152"/>
        <v>0</v>
      </c>
      <c r="Z213" s="49"/>
    </row>
    <row r="214" spans="1:26" s="50" customFormat="1" ht="16.5" customHeight="1" x14ac:dyDescent="0.35">
      <c r="A214" s="98"/>
      <c r="B214" s="99"/>
      <c r="C214" s="100"/>
      <c r="D214" s="101"/>
      <c r="E214" s="102"/>
      <c r="F214" s="103"/>
      <c r="G214" s="103"/>
      <c r="H214" s="84">
        <f t="shared" ref="H214:H216" si="201">F214*G214</f>
        <v>0</v>
      </c>
      <c r="I214" s="97"/>
      <c r="J214" s="92"/>
      <c r="K214" s="92"/>
      <c r="L214" s="84">
        <f t="shared" ref="L214:L216" si="202">J214*K214</f>
        <v>0</v>
      </c>
      <c r="M214" s="97"/>
      <c r="N214" s="92"/>
      <c r="O214" s="92"/>
      <c r="P214" s="84">
        <f t="shared" ref="P214:P216" si="203">N214*O214</f>
        <v>0</v>
      </c>
      <c r="Q214" s="97"/>
      <c r="R214" s="92"/>
      <c r="S214" s="92"/>
      <c r="T214" s="76">
        <f t="shared" ref="T214:T216" si="204">R214*S214</f>
        <v>0</v>
      </c>
      <c r="U214" s="97"/>
      <c r="V214" s="92"/>
      <c r="W214" s="92"/>
      <c r="X214" s="76">
        <f t="shared" ref="X214:X216" si="205">V214*W214</f>
        <v>0</v>
      </c>
      <c r="Y214" s="94">
        <f t="shared" ref="Y214:Y216" si="206">SUM(H214,L214,P214,T214,X214)</f>
        <v>0</v>
      </c>
      <c r="Z214" s="51"/>
    </row>
    <row r="215" spans="1:26" s="50" customFormat="1" ht="16.5" customHeight="1" x14ac:dyDescent="0.35">
      <c r="A215" s="98"/>
      <c r="B215" s="99"/>
      <c r="C215" s="100"/>
      <c r="D215" s="101"/>
      <c r="E215" s="102"/>
      <c r="F215" s="103"/>
      <c r="G215" s="103"/>
      <c r="H215" s="84">
        <f t="shared" si="201"/>
        <v>0</v>
      </c>
      <c r="I215" s="97"/>
      <c r="J215" s="92"/>
      <c r="K215" s="92"/>
      <c r="L215" s="84">
        <f t="shared" si="202"/>
        <v>0</v>
      </c>
      <c r="M215" s="97"/>
      <c r="N215" s="92"/>
      <c r="O215" s="92"/>
      <c r="P215" s="84">
        <f t="shared" si="203"/>
        <v>0</v>
      </c>
      <c r="Q215" s="97"/>
      <c r="R215" s="92"/>
      <c r="S215" s="92"/>
      <c r="T215" s="76">
        <f t="shared" si="204"/>
        <v>0</v>
      </c>
      <c r="U215" s="97"/>
      <c r="V215" s="92"/>
      <c r="W215" s="92"/>
      <c r="X215" s="76">
        <f t="shared" si="205"/>
        <v>0</v>
      </c>
      <c r="Y215" s="94">
        <f t="shared" si="206"/>
        <v>0</v>
      </c>
      <c r="Z215" s="51"/>
    </row>
    <row r="216" spans="1:26" s="50" customFormat="1" ht="16.5" customHeight="1" x14ac:dyDescent="0.35">
      <c r="A216" s="98"/>
      <c r="B216" s="99"/>
      <c r="C216" s="100"/>
      <c r="D216" s="101"/>
      <c r="E216" s="102"/>
      <c r="F216" s="103"/>
      <c r="G216" s="103"/>
      <c r="H216" s="84">
        <f t="shared" si="201"/>
        <v>0</v>
      </c>
      <c r="I216" s="97"/>
      <c r="J216" s="92"/>
      <c r="K216" s="92"/>
      <c r="L216" s="84">
        <f t="shared" si="202"/>
        <v>0</v>
      </c>
      <c r="M216" s="97"/>
      <c r="N216" s="92"/>
      <c r="O216" s="92"/>
      <c r="P216" s="84">
        <f t="shared" si="203"/>
        <v>0</v>
      </c>
      <c r="Q216" s="97"/>
      <c r="R216" s="92"/>
      <c r="S216" s="92"/>
      <c r="T216" s="76">
        <f t="shared" si="204"/>
        <v>0</v>
      </c>
      <c r="U216" s="97"/>
      <c r="V216" s="92"/>
      <c r="W216" s="92"/>
      <c r="X216" s="76">
        <f t="shared" si="205"/>
        <v>0</v>
      </c>
      <c r="Y216" s="94">
        <f t="shared" si="206"/>
        <v>0</v>
      </c>
      <c r="Z216" s="51"/>
    </row>
    <row r="217" spans="1:26" s="50" customFormat="1" ht="15" x14ac:dyDescent="0.35">
      <c r="A217" s="98"/>
      <c r="B217" s="99"/>
      <c r="C217" s="100"/>
      <c r="D217" s="101"/>
      <c r="E217" s="102"/>
      <c r="F217" s="103"/>
      <c r="G217" s="103"/>
      <c r="H217" s="104">
        <f t="shared" si="147"/>
        <v>0</v>
      </c>
      <c r="I217" s="105"/>
      <c r="J217" s="103"/>
      <c r="K217" s="103"/>
      <c r="L217" s="104">
        <f t="shared" si="148"/>
        <v>0</v>
      </c>
      <c r="M217" s="105"/>
      <c r="N217" s="103"/>
      <c r="O217" s="103"/>
      <c r="P217" s="104">
        <f t="shared" si="149"/>
        <v>0</v>
      </c>
      <c r="Q217" s="105"/>
      <c r="R217" s="103"/>
      <c r="S217" s="103"/>
      <c r="T217" s="106">
        <f t="shared" si="150"/>
        <v>0</v>
      </c>
      <c r="U217" s="105"/>
      <c r="V217" s="103"/>
      <c r="W217" s="103"/>
      <c r="X217" s="106">
        <f t="shared" si="151"/>
        <v>0</v>
      </c>
      <c r="Y217" s="107">
        <f t="shared" si="152"/>
        <v>0</v>
      </c>
      <c r="Z217" s="51"/>
    </row>
    <row r="218" spans="1:26" s="272" customFormat="1" ht="21.45" customHeight="1" x14ac:dyDescent="0.4">
      <c r="A218" s="268" t="s">
        <v>172</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s="50" customFormat="1"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173</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6.5" customHeight="1" x14ac:dyDescent="0.4">
      <c r="A222" s="263">
        <v>7.1</v>
      </c>
      <c r="B222" s="234" t="s">
        <v>174</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s="50" customFormat="1" ht="16.5" customHeight="1" x14ac:dyDescent="0.35">
      <c r="A223" s="88"/>
      <c r="B223" s="89"/>
      <c r="C223" s="90"/>
      <c r="D223" s="91"/>
      <c r="E223" s="96"/>
      <c r="F223" s="92"/>
      <c r="G223" s="92"/>
      <c r="H223" s="84">
        <f t="shared" ref="H223:H245" si="207">F223*G223</f>
        <v>0</v>
      </c>
      <c r="I223" s="97"/>
      <c r="J223" s="92"/>
      <c r="K223" s="92"/>
      <c r="L223" s="84">
        <f t="shared" ref="L223:L245" si="208">J223*K223</f>
        <v>0</v>
      </c>
      <c r="M223" s="97"/>
      <c r="N223" s="92"/>
      <c r="O223" s="92"/>
      <c r="P223" s="84">
        <f t="shared" ref="P223:P245" si="209">N223*O223</f>
        <v>0</v>
      </c>
      <c r="Q223" s="97"/>
      <c r="R223" s="92"/>
      <c r="S223" s="92"/>
      <c r="T223" s="76">
        <f>R223*S223</f>
        <v>0</v>
      </c>
      <c r="U223" s="97"/>
      <c r="V223" s="92"/>
      <c r="W223" s="92"/>
      <c r="X223" s="76">
        <f t="shared" ref="X223:X245" si="210">V223*W223</f>
        <v>0</v>
      </c>
      <c r="Y223" s="94">
        <f t="shared" ref="Y223:Y245" si="211">SUM(H223,L223,P223,T223,X223)</f>
        <v>0</v>
      </c>
      <c r="Z223" s="49"/>
    </row>
    <row r="224" spans="1:26" s="50" customFormat="1" ht="16.5" customHeight="1" x14ac:dyDescent="0.35">
      <c r="A224" s="88"/>
      <c r="B224" s="89"/>
      <c r="C224" s="90"/>
      <c r="D224" s="91"/>
      <c r="E224" s="96"/>
      <c r="F224" s="92"/>
      <c r="G224" s="92"/>
      <c r="H224" s="84">
        <f t="shared" ref="H224:H226" si="212">F224*G224</f>
        <v>0</v>
      </c>
      <c r="I224" s="97"/>
      <c r="J224" s="92"/>
      <c r="K224" s="92"/>
      <c r="L224" s="84">
        <f t="shared" ref="L224:L226" si="213">J224*K224</f>
        <v>0</v>
      </c>
      <c r="M224" s="97"/>
      <c r="N224" s="92"/>
      <c r="O224" s="92"/>
      <c r="P224" s="84">
        <f t="shared" ref="P224:P226" si="214">N224*O224</f>
        <v>0</v>
      </c>
      <c r="Q224" s="97"/>
      <c r="R224" s="92"/>
      <c r="S224" s="92"/>
      <c r="T224" s="76">
        <f t="shared" ref="T224:T226" si="215">R224*S224</f>
        <v>0</v>
      </c>
      <c r="U224" s="97"/>
      <c r="V224" s="92"/>
      <c r="W224" s="92"/>
      <c r="X224" s="76">
        <f t="shared" ref="X224:X226" si="216">V224*W224</f>
        <v>0</v>
      </c>
      <c r="Y224" s="94">
        <f t="shared" ref="Y224:Y226" si="217">SUM(H224,L224,P224,T224,X224)</f>
        <v>0</v>
      </c>
      <c r="Z224" s="49"/>
    </row>
    <row r="225" spans="1:26" s="50" customFormat="1" ht="16.5" customHeight="1" x14ac:dyDescent="0.35">
      <c r="A225" s="88"/>
      <c r="B225" s="89"/>
      <c r="C225" s="90"/>
      <c r="D225" s="91"/>
      <c r="E225" s="96"/>
      <c r="F225" s="92"/>
      <c r="G225" s="92"/>
      <c r="H225" s="84">
        <f t="shared" si="212"/>
        <v>0</v>
      </c>
      <c r="I225" s="97"/>
      <c r="J225" s="92"/>
      <c r="K225" s="92"/>
      <c r="L225" s="84">
        <f t="shared" si="213"/>
        <v>0</v>
      </c>
      <c r="M225" s="97"/>
      <c r="N225" s="92"/>
      <c r="O225" s="92"/>
      <c r="P225" s="84">
        <f t="shared" si="214"/>
        <v>0</v>
      </c>
      <c r="Q225" s="97"/>
      <c r="R225" s="92"/>
      <c r="S225" s="92"/>
      <c r="T225" s="76">
        <f t="shared" si="215"/>
        <v>0</v>
      </c>
      <c r="U225" s="97"/>
      <c r="V225" s="92"/>
      <c r="W225" s="92"/>
      <c r="X225" s="76">
        <f t="shared" si="216"/>
        <v>0</v>
      </c>
      <c r="Y225" s="94">
        <f t="shared" si="217"/>
        <v>0</v>
      </c>
      <c r="Z225" s="49"/>
    </row>
    <row r="226" spans="1:26" s="50" customFormat="1" ht="16.5" customHeight="1" x14ac:dyDescent="0.35">
      <c r="A226" s="88"/>
      <c r="B226" s="89"/>
      <c r="C226" s="90"/>
      <c r="D226" s="91"/>
      <c r="E226" s="96"/>
      <c r="F226" s="92"/>
      <c r="G226" s="92"/>
      <c r="H226" s="84">
        <f t="shared" si="212"/>
        <v>0</v>
      </c>
      <c r="I226" s="97"/>
      <c r="J226" s="92"/>
      <c r="K226" s="92"/>
      <c r="L226" s="84">
        <f t="shared" si="213"/>
        <v>0</v>
      </c>
      <c r="M226" s="97"/>
      <c r="N226" s="92"/>
      <c r="O226" s="92"/>
      <c r="P226" s="84">
        <f t="shared" si="214"/>
        <v>0</v>
      </c>
      <c r="Q226" s="97"/>
      <c r="R226" s="92"/>
      <c r="S226" s="92"/>
      <c r="T226" s="76">
        <f t="shared" si="215"/>
        <v>0</v>
      </c>
      <c r="U226" s="97"/>
      <c r="V226" s="92"/>
      <c r="W226" s="92"/>
      <c r="X226" s="76">
        <f t="shared" si="216"/>
        <v>0</v>
      </c>
      <c r="Y226" s="94">
        <f t="shared" si="217"/>
        <v>0</v>
      </c>
      <c r="Z226" s="49"/>
    </row>
    <row r="227" spans="1:26" s="50" customFormat="1" ht="15" x14ac:dyDescent="0.35">
      <c r="A227" s="88"/>
      <c r="B227" s="89"/>
      <c r="C227" s="90"/>
      <c r="D227" s="91"/>
      <c r="E227" s="96"/>
      <c r="F227" s="92"/>
      <c r="G227" s="92"/>
      <c r="H227" s="84">
        <f t="shared" si="207"/>
        <v>0</v>
      </c>
      <c r="I227" s="97"/>
      <c r="J227" s="92"/>
      <c r="K227" s="92"/>
      <c r="L227" s="84">
        <f t="shared" si="208"/>
        <v>0</v>
      </c>
      <c r="M227" s="97"/>
      <c r="N227" s="92"/>
      <c r="O227" s="92"/>
      <c r="P227" s="84">
        <f t="shared" si="209"/>
        <v>0</v>
      </c>
      <c r="Q227" s="97"/>
      <c r="R227" s="92"/>
      <c r="S227" s="92"/>
      <c r="T227" s="76">
        <f t="shared" ref="T227:T245" si="218">R227*S227</f>
        <v>0</v>
      </c>
      <c r="U227" s="97"/>
      <c r="V227" s="92"/>
      <c r="W227" s="92"/>
      <c r="X227" s="76">
        <f t="shared" si="210"/>
        <v>0</v>
      </c>
      <c r="Y227" s="94">
        <f t="shared" si="211"/>
        <v>0</v>
      </c>
      <c r="Z227" s="49"/>
    </row>
    <row r="228" spans="1:26" s="235" customFormat="1" ht="16.5" customHeight="1" x14ac:dyDescent="0.4">
      <c r="A228" s="263">
        <v>7.2</v>
      </c>
      <c r="B228" s="234" t="s">
        <v>175</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s="50" customFormat="1" ht="16.5" customHeight="1" x14ac:dyDescent="0.35">
      <c r="A229" s="88"/>
      <c r="B229" s="89"/>
      <c r="C229" s="90"/>
      <c r="D229" s="91"/>
      <c r="E229" s="96"/>
      <c r="F229" s="92"/>
      <c r="G229" s="92"/>
      <c r="H229" s="84">
        <f t="shared" si="207"/>
        <v>0</v>
      </c>
      <c r="I229" s="97"/>
      <c r="J229" s="92"/>
      <c r="K229" s="92"/>
      <c r="L229" s="84">
        <f t="shared" si="208"/>
        <v>0</v>
      </c>
      <c r="M229" s="97"/>
      <c r="N229" s="92"/>
      <c r="O229" s="92"/>
      <c r="P229" s="84">
        <f t="shared" si="209"/>
        <v>0</v>
      </c>
      <c r="Q229" s="97"/>
      <c r="R229" s="92"/>
      <c r="S229" s="92"/>
      <c r="T229" s="76">
        <f t="shared" si="218"/>
        <v>0</v>
      </c>
      <c r="U229" s="97"/>
      <c r="V229" s="92"/>
      <c r="W229" s="92"/>
      <c r="X229" s="76">
        <f t="shared" si="210"/>
        <v>0</v>
      </c>
      <c r="Y229" s="94">
        <f t="shared" si="211"/>
        <v>0</v>
      </c>
      <c r="Z229" s="49"/>
    </row>
    <row r="230" spans="1:26" s="50" customFormat="1" ht="16.5" customHeight="1" x14ac:dyDescent="0.35">
      <c r="A230" s="88"/>
      <c r="B230" s="89"/>
      <c r="C230" s="90"/>
      <c r="D230" s="91"/>
      <c r="E230" s="96"/>
      <c r="F230" s="92"/>
      <c r="G230" s="92"/>
      <c r="H230" s="84">
        <f t="shared" ref="H230:H232" si="219">F230*G230</f>
        <v>0</v>
      </c>
      <c r="I230" s="97"/>
      <c r="J230" s="92"/>
      <c r="K230" s="92"/>
      <c r="L230" s="84">
        <f t="shared" ref="L230:L232" si="220">J230*K230</f>
        <v>0</v>
      </c>
      <c r="M230" s="97"/>
      <c r="N230" s="92"/>
      <c r="O230" s="92"/>
      <c r="P230" s="84">
        <f t="shared" ref="P230:P232" si="221">N230*O230</f>
        <v>0</v>
      </c>
      <c r="Q230" s="97"/>
      <c r="R230" s="92"/>
      <c r="S230" s="92"/>
      <c r="T230" s="76">
        <f t="shared" ref="T230:T232" si="222">R230*S230</f>
        <v>0</v>
      </c>
      <c r="U230" s="97"/>
      <c r="V230" s="92"/>
      <c r="W230" s="92"/>
      <c r="X230" s="76">
        <f t="shared" ref="X230:X232" si="223">V230*W230</f>
        <v>0</v>
      </c>
      <c r="Y230" s="94">
        <f t="shared" ref="Y230:Y232" si="224">SUM(H230,L230,P230,T230,X230)</f>
        <v>0</v>
      </c>
      <c r="Z230" s="49"/>
    </row>
    <row r="231" spans="1:26" s="50" customFormat="1" ht="16.5" customHeight="1" x14ac:dyDescent="0.35">
      <c r="A231" s="88"/>
      <c r="B231" s="89"/>
      <c r="C231" s="90"/>
      <c r="D231" s="91"/>
      <c r="E231" s="96"/>
      <c r="F231" s="92"/>
      <c r="G231" s="92"/>
      <c r="H231" s="84">
        <f t="shared" si="219"/>
        <v>0</v>
      </c>
      <c r="I231" s="97"/>
      <c r="J231" s="92"/>
      <c r="K231" s="92"/>
      <c r="L231" s="84">
        <f t="shared" si="220"/>
        <v>0</v>
      </c>
      <c r="M231" s="97"/>
      <c r="N231" s="92"/>
      <c r="O231" s="92"/>
      <c r="P231" s="84">
        <f t="shared" si="221"/>
        <v>0</v>
      </c>
      <c r="Q231" s="97"/>
      <c r="R231" s="92"/>
      <c r="S231" s="92"/>
      <c r="T231" s="76">
        <f t="shared" si="222"/>
        <v>0</v>
      </c>
      <c r="U231" s="97"/>
      <c r="V231" s="92"/>
      <c r="W231" s="92"/>
      <c r="X231" s="76">
        <f t="shared" si="223"/>
        <v>0</v>
      </c>
      <c r="Y231" s="94">
        <f t="shared" si="224"/>
        <v>0</v>
      </c>
      <c r="Z231" s="49"/>
    </row>
    <row r="232" spans="1:26" s="50" customFormat="1" ht="16.5" customHeight="1" x14ac:dyDescent="0.35">
      <c r="A232" s="88"/>
      <c r="B232" s="89"/>
      <c r="C232" s="90"/>
      <c r="D232" s="91"/>
      <c r="E232" s="96"/>
      <c r="F232" s="92"/>
      <c r="G232" s="92"/>
      <c r="H232" s="84">
        <f t="shared" si="219"/>
        <v>0</v>
      </c>
      <c r="I232" s="97"/>
      <c r="J232" s="92"/>
      <c r="K232" s="92"/>
      <c r="L232" s="84">
        <f t="shared" si="220"/>
        <v>0</v>
      </c>
      <c r="M232" s="97"/>
      <c r="N232" s="92"/>
      <c r="O232" s="92"/>
      <c r="P232" s="84">
        <f t="shared" si="221"/>
        <v>0</v>
      </c>
      <c r="Q232" s="97"/>
      <c r="R232" s="92"/>
      <c r="S232" s="92"/>
      <c r="T232" s="76">
        <f t="shared" si="222"/>
        <v>0</v>
      </c>
      <c r="U232" s="97"/>
      <c r="V232" s="92"/>
      <c r="W232" s="92"/>
      <c r="X232" s="76">
        <f t="shared" si="223"/>
        <v>0</v>
      </c>
      <c r="Y232" s="94">
        <f t="shared" si="224"/>
        <v>0</v>
      </c>
      <c r="Z232" s="49"/>
    </row>
    <row r="233" spans="1:26" s="50" customFormat="1" ht="15" x14ac:dyDescent="0.35">
      <c r="A233" s="88"/>
      <c r="B233" s="89"/>
      <c r="C233" s="90"/>
      <c r="D233" s="91"/>
      <c r="E233" s="96"/>
      <c r="F233" s="92"/>
      <c r="G233" s="92"/>
      <c r="H233" s="84">
        <f t="shared" si="207"/>
        <v>0</v>
      </c>
      <c r="I233" s="97"/>
      <c r="J233" s="92"/>
      <c r="K233" s="92"/>
      <c r="L233" s="84">
        <f t="shared" si="208"/>
        <v>0</v>
      </c>
      <c r="M233" s="97"/>
      <c r="N233" s="92"/>
      <c r="O233" s="92"/>
      <c r="P233" s="84">
        <f t="shared" si="209"/>
        <v>0</v>
      </c>
      <c r="Q233" s="97"/>
      <c r="R233" s="92"/>
      <c r="S233" s="92"/>
      <c r="T233" s="76">
        <f t="shared" si="218"/>
        <v>0</v>
      </c>
      <c r="U233" s="97"/>
      <c r="V233" s="92"/>
      <c r="W233" s="92"/>
      <c r="X233" s="76">
        <f t="shared" si="210"/>
        <v>0</v>
      </c>
      <c r="Y233" s="94">
        <f t="shared" si="211"/>
        <v>0</v>
      </c>
      <c r="Z233" s="49"/>
    </row>
    <row r="234" spans="1:26" s="235" customFormat="1" ht="16.5" customHeight="1" x14ac:dyDescent="0.4">
      <c r="A234" s="263">
        <v>7.3</v>
      </c>
      <c r="B234" s="234" t="s">
        <v>176</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s="50" customFormat="1" ht="16.5" customHeight="1" x14ac:dyDescent="0.35">
      <c r="A235" s="88"/>
      <c r="B235" s="89"/>
      <c r="C235" s="90"/>
      <c r="D235" s="91"/>
      <c r="E235" s="96"/>
      <c r="F235" s="92"/>
      <c r="G235" s="92"/>
      <c r="H235" s="84">
        <f t="shared" si="207"/>
        <v>0</v>
      </c>
      <c r="I235" s="97"/>
      <c r="J235" s="92"/>
      <c r="K235" s="92"/>
      <c r="L235" s="84">
        <f t="shared" si="208"/>
        <v>0</v>
      </c>
      <c r="M235" s="97"/>
      <c r="N235" s="92"/>
      <c r="O235" s="92"/>
      <c r="P235" s="84">
        <f t="shared" si="209"/>
        <v>0</v>
      </c>
      <c r="Q235" s="97"/>
      <c r="R235" s="92"/>
      <c r="S235" s="92"/>
      <c r="T235" s="76">
        <f t="shared" si="218"/>
        <v>0</v>
      </c>
      <c r="U235" s="97"/>
      <c r="V235" s="92"/>
      <c r="W235" s="92"/>
      <c r="X235" s="76">
        <f t="shared" si="210"/>
        <v>0</v>
      </c>
      <c r="Y235" s="94">
        <f t="shared" si="211"/>
        <v>0</v>
      </c>
      <c r="Z235" s="49"/>
    </row>
    <row r="236" spans="1:26" s="50" customFormat="1" ht="16.5" customHeight="1" x14ac:dyDescent="0.35">
      <c r="A236" s="88"/>
      <c r="B236" s="89"/>
      <c r="C236" s="90"/>
      <c r="D236" s="91"/>
      <c r="E236" s="96"/>
      <c r="F236" s="92"/>
      <c r="G236" s="92"/>
      <c r="H236" s="84">
        <f t="shared" ref="H236:H238" si="225">F236*G236</f>
        <v>0</v>
      </c>
      <c r="I236" s="97"/>
      <c r="J236" s="92"/>
      <c r="K236" s="92"/>
      <c r="L236" s="84">
        <f t="shared" ref="L236:L238" si="226">J236*K236</f>
        <v>0</v>
      </c>
      <c r="M236" s="97"/>
      <c r="N236" s="92"/>
      <c r="O236" s="92"/>
      <c r="P236" s="84">
        <f t="shared" ref="P236:P238" si="227">N236*O236</f>
        <v>0</v>
      </c>
      <c r="Q236" s="97"/>
      <c r="R236" s="92"/>
      <c r="S236" s="92"/>
      <c r="T236" s="76">
        <f t="shared" ref="T236:T238" si="228">R236*S236</f>
        <v>0</v>
      </c>
      <c r="U236" s="97"/>
      <c r="V236" s="92"/>
      <c r="W236" s="92"/>
      <c r="X236" s="76">
        <f t="shared" ref="X236:X238" si="229">V236*W236</f>
        <v>0</v>
      </c>
      <c r="Y236" s="94">
        <f t="shared" ref="Y236:Y238" si="230">SUM(H236,L236,P236,T236,X236)</f>
        <v>0</v>
      </c>
      <c r="Z236" s="49"/>
    </row>
    <row r="237" spans="1:26" s="50" customFormat="1" ht="16.5" customHeight="1" x14ac:dyDescent="0.35">
      <c r="A237" s="88"/>
      <c r="B237" s="89"/>
      <c r="C237" s="90"/>
      <c r="D237" s="91"/>
      <c r="E237" s="96"/>
      <c r="F237" s="92"/>
      <c r="G237" s="92"/>
      <c r="H237" s="84">
        <f t="shared" si="225"/>
        <v>0</v>
      </c>
      <c r="I237" s="97"/>
      <c r="J237" s="92"/>
      <c r="K237" s="92"/>
      <c r="L237" s="84">
        <f t="shared" si="226"/>
        <v>0</v>
      </c>
      <c r="M237" s="97"/>
      <c r="N237" s="92"/>
      <c r="O237" s="92"/>
      <c r="P237" s="84">
        <f t="shared" si="227"/>
        <v>0</v>
      </c>
      <c r="Q237" s="97"/>
      <c r="R237" s="92"/>
      <c r="S237" s="92"/>
      <c r="T237" s="76">
        <f t="shared" si="228"/>
        <v>0</v>
      </c>
      <c r="U237" s="97"/>
      <c r="V237" s="92"/>
      <c r="W237" s="92"/>
      <c r="X237" s="76">
        <f t="shared" si="229"/>
        <v>0</v>
      </c>
      <c r="Y237" s="94">
        <f t="shared" si="230"/>
        <v>0</v>
      </c>
      <c r="Z237" s="49"/>
    </row>
    <row r="238" spans="1:26" s="50" customFormat="1" ht="16.5" customHeight="1" x14ac:dyDescent="0.35">
      <c r="A238" s="88"/>
      <c r="B238" s="89"/>
      <c r="C238" s="90"/>
      <c r="D238" s="91"/>
      <c r="E238" s="96"/>
      <c r="F238" s="92"/>
      <c r="G238" s="92"/>
      <c r="H238" s="84">
        <f t="shared" si="225"/>
        <v>0</v>
      </c>
      <c r="I238" s="97"/>
      <c r="J238" s="92"/>
      <c r="K238" s="92"/>
      <c r="L238" s="84">
        <f t="shared" si="226"/>
        <v>0</v>
      </c>
      <c r="M238" s="97"/>
      <c r="N238" s="92"/>
      <c r="O238" s="92"/>
      <c r="P238" s="84">
        <f t="shared" si="227"/>
        <v>0</v>
      </c>
      <c r="Q238" s="97"/>
      <c r="R238" s="92"/>
      <c r="S238" s="92"/>
      <c r="T238" s="76">
        <f t="shared" si="228"/>
        <v>0</v>
      </c>
      <c r="U238" s="97"/>
      <c r="V238" s="92"/>
      <c r="W238" s="92"/>
      <c r="X238" s="76">
        <f t="shared" si="229"/>
        <v>0</v>
      </c>
      <c r="Y238" s="94">
        <f t="shared" si="230"/>
        <v>0</v>
      </c>
      <c r="Z238" s="49"/>
    </row>
    <row r="239" spans="1:26" s="50" customFormat="1" ht="15" x14ac:dyDescent="0.35">
      <c r="A239" s="88"/>
      <c r="B239" s="89"/>
      <c r="C239" s="90"/>
      <c r="D239" s="91"/>
      <c r="E239" s="96"/>
      <c r="F239" s="92"/>
      <c r="G239" s="92"/>
      <c r="H239" s="84">
        <f t="shared" si="207"/>
        <v>0</v>
      </c>
      <c r="I239" s="97"/>
      <c r="J239" s="92"/>
      <c r="K239" s="92"/>
      <c r="L239" s="84">
        <f t="shared" si="208"/>
        <v>0</v>
      </c>
      <c r="M239" s="97"/>
      <c r="N239" s="92"/>
      <c r="O239" s="92"/>
      <c r="P239" s="84">
        <f t="shared" si="209"/>
        <v>0</v>
      </c>
      <c r="Q239" s="97"/>
      <c r="R239" s="92"/>
      <c r="S239" s="92"/>
      <c r="T239" s="76">
        <f t="shared" si="218"/>
        <v>0</v>
      </c>
      <c r="U239" s="97"/>
      <c r="V239" s="92"/>
      <c r="W239" s="92"/>
      <c r="X239" s="76">
        <f t="shared" si="210"/>
        <v>0</v>
      </c>
      <c r="Y239" s="94">
        <f t="shared" si="211"/>
        <v>0</v>
      </c>
      <c r="Z239" s="49"/>
    </row>
    <row r="240" spans="1:26" s="235" customFormat="1" ht="16.5" customHeight="1" x14ac:dyDescent="0.4">
      <c r="A240" s="263">
        <v>7.4</v>
      </c>
      <c r="B240" s="234" t="s">
        <v>177</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s="50" customFormat="1" ht="16.5" customHeight="1" x14ac:dyDescent="0.35">
      <c r="A241" s="88"/>
      <c r="B241" s="89"/>
      <c r="C241" s="90"/>
      <c r="D241" s="91"/>
      <c r="E241" s="96"/>
      <c r="F241" s="92"/>
      <c r="G241" s="92"/>
      <c r="H241" s="84">
        <f t="shared" si="207"/>
        <v>0</v>
      </c>
      <c r="I241" s="97"/>
      <c r="J241" s="92"/>
      <c r="K241" s="92"/>
      <c r="L241" s="84">
        <f t="shared" si="208"/>
        <v>0</v>
      </c>
      <c r="M241" s="97"/>
      <c r="N241" s="92"/>
      <c r="O241" s="92"/>
      <c r="P241" s="84">
        <f t="shared" si="209"/>
        <v>0</v>
      </c>
      <c r="Q241" s="97"/>
      <c r="R241" s="92"/>
      <c r="S241" s="92"/>
      <c r="T241" s="76">
        <f t="shared" si="218"/>
        <v>0</v>
      </c>
      <c r="U241" s="97"/>
      <c r="V241" s="92"/>
      <c r="W241" s="92"/>
      <c r="X241" s="76">
        <f t="shared" si="210"/>
        <v>0</v>
      </c>
      <c r="Y241" s="94">
        <f t="shared" si="211"/>
        <v>0</v>
      </c>
      <c r="Z241" s="49"/>
    </row>
    <row r="242" spans="1:47" s="50" customFormat="1" ht="16.5" customHeight="1" x14ac:dyDescent="0.35">
      <c r="A242" s="98"/>
      <c r="B242" s="99"/>
      <c r="C242" s="100"/>
      <c r="D242" s="101"/>
      <c r="E242" s="102"/>
      <c r="F242" s="103"/>
      <c r="G242" s="103"/>
      <c r="H242" s="84">
        <f t="shared" ref="H242:H244" si="231">F242*G242</f>
        <v>0</v>
      </c>
      <c r="I242" s="97"/>
      <c r="J242" s="92"/>
      <c r="K242" s="92"/>
      <c r="L242" s="84">
        <f t="shared" ref="L242:L244" si="232">J242*K242</f>
        <v>0</v>
      </c>
      <c r="M242" s="97"/>
      <c r="N242" s="92"/>
      <c r="O242" s="92"/>
      <c r="P242" s="84">
        <f t="shared" ref="P242:P244" si="233">N242*O242</f>
        <v>0</v>
      </c>
      <c r="Q242" s="97"/>
      <c r="R242" s="92"/>
      <c r="S242" s="92"/>
      <c r="T242" s="76">
        <f t="shared" ref="T242:T244" si="234">R242*S242</f>
        <v>0</v>
      </c>
      <c r="U242" s="97"/>
      <c r="V242" s="92"/>
      <c r="W242" s="92"/>
      <c r="X242" s="76">
        <f t="shared" ref="X242:X244" si="235">V242*W242</f>
        <v>0</v>
      </c>
      <c r="Y242" s="94">
        <f t="shared" ref="Y242:Y244" si="236">SUM(H242,L242,P242,T242,X242)</f>
        <v>0</v>
      </c>
      <c r="Z242" s="51"/>
    </row>
    <row r="243" spans="1:47" s="50" customFormat="1" ht="16.5" customHeight="1" x14ac:dyDescent="0.35">
      <c r="A243" s="98"/>
      <c r="B243" s="99"/>
      <c r="C243" s="100"/>
      <c r="D243" s="101"/>
      <c r="E243" s="102"/>
      <c r="F243" s="103"/>
      <c r="G243" s="103"/>
      <c r="H243" s="84">
        <f t="shared" si="231"/>
        <v>0</v>
      </c>
      <c r="I243" s="97"/>
      <c r="J243" s="92"/>
      <c r="K243" s="92"/>
      <c r="L243" s="84">
        <f t="shared" si="232"/>
        <v>0</v>
      </c>
      <c r="M243" s="97"/>
      <c r="N243" s="92"/>
      <c r="O243" s="92"/>
      <c r="P243" s="84">
        <f t="shared" si="233"/>
        <v>0</v>
      </c>
      <c r="Q243" s="97"/>
      <c r="R243" s="92"/>
      <c r="S243" s="92"/>
      <c r="T243" s="76">
        <f t="shared" si="234"/>
        <v>0</v>
      </c>
      <c r="U243" s="97"/>
      <c r="V243" s="92"/>
      <c r="W243" s="92"/>
      <c r="X243" s="76">
        <f t="shared" si="235"/>
        <v>0</v>
      </c>
      <c r="Y243" s="94">
        <f t="shared" si="236"/>
        <v>0</v>
      </c>
      <c r="Z243" s="51"/>
    </row>
    <row r="244" spans="1:47" s="50" customFormat="1" ht="16.5" customHeight="1" x14ac:dyDescent="0.35">
      <c r="A244" s="98"/>
      <c r="B244" s="99"/>
      <c r="C244" s="100"/>
      <c r="D244" s="101"/>
      <c r="E244" s="102"/>
      <c r="F244" s="103"/>
      <c r="G244" s="103"/>
      <c r="H244" s="84">
        <f t="shared" si="231"/>
        <v>0</v>
      </c>
      <c r="I244" s="97"/>
      <c r="J244" s="92"/>
      <c r="K244" s="92"/>
      <c r="L244" s="84">
        <f t="shared" si="232"/>
        <v>0</v>
      </c>
      <c r="M244" s="97"/>
      <c r="N244" s="92"/>
      <c r="O244" s="92"/>
      <c r="P244" s="84">
        <f t="shared" si="233"/>
        <v>0</v>
      </c>
      <c r="Q244" s="97"/>
      <c r="R244" s="92"/>
      <c r="S244" s="92"/>
      <c r="T244" s="76">
        <f t="shared" si="234"/>
        <v>0</v>
      </c>
      <c r="U244" s="97"/>
      <c r="V244" s="92"/>
      <c r="W244" s="92"/>
      <c r="X244" s="76">
        <f t="shared" si="235"/>
        <v>0</v>
      </c>
      <c r="Y244" s="94">
        <f t="shared" si="236"/>
        <v>0</v>
      </c>
      <c r="Z244" s="51"/>
    </row>
    <row r="245" spans="1:47" s="50" customFormat="1" ht="15" x14ac:dyDescent="0.35">
      <c r="A245" s="98"/>
      <c r="B245" s="99"/>
      <c r="C245" s="100"/>
      <c r="D245" s="101"/>
      <c r="E245" s="102"/>
      <c r="F245" s="103"/>
      <c r="G245" s="103"/>
      <c r="H245" s="104">
        <f t="shared" si="207"/>
        <v>0</v>
      </c>
      <c r="I245" s="105"/>
      <c r="J245" s="103"/>
      <c r="K245" s="103"/>
      <c r="L245" s="104">
        <f t="shared" si="208"/>
        <v>0</v>
      </c>
      <c r="M245" s="105"/>
      <c r="N245" s="103"/>
      <c r="O245" s="103"/>
      <c r="P245" s="104">
        <f t="shared" si="209"/>
        <v>0</v>
      </c>
      <c r="Q245" s="105"/>
      <c r="R245" s="103"/>
      <c r="S245" s="103"/>
      <c r="T245" s="106">
        <f t="shared" si="218"/>
        <v>0</v>
      </c>
      <c r="U245" s="105"/>
      <c r="V245" s="103"/>
      <c r="W245" s="103"/>
      <c r="X245" s="106">
        <f t="shared" si="210"/>
        <v>0</v>
      </c>
      <c r="Y245" s="107">
        <f t="shared" si="211"/>
        <v>0</v>
      </c>
      <c r="Z245" s="51"/>
    </row>
    <row r="246" spans="1:47" s="272" customFormat="1" ht="21.45" customHeight="1" x14ac:dyDescent="0.4">
      <c r="A246" s="268" t="s">
        <v>178</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s="50" customFormat="1"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179</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s="50" customFormat="1"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s="50" customFormat="1" ht="16.5" customHeight="1" x14ac:dyDescent="0.35">
      <c r="A250" s="88"/>
      <c r="B250" s="89"/>
      <c r="C250" s="90"/>
      <c r="D250" s="91"/>
      <c r="E250" s="96"/>
      <c r="F250" s="92"/>
      <c r="G250" s="92"/>
      <c r="H250" s="84">
        <f t="shared" ref="H250:H253" si="237">F250*G250</f>
        <v>0</v>
      </c>
      <c r="I250" s="97"/>
      <c r="J250" s="92"/>
      <c r="K250" s="92"/>
      <c r="L250" s="84">
        <f t="shared" ref="L250:L253" si="238">J250*K250</f>
        <v>0</v>
      </c>
      <c r="M250" s="97"/>
      <c r="N250" s="92"/>
      <c r="O250" s="92"/>
      <c r="P250" s="84">
        <f t="shared" ref="P250:P253" si="239">N250*O250</f>
        <v>0</v>
      </c>
      <c r="Q250" s="97"/>
      <c r="R250" s="92"/>
      <c r="S250" s="92"/>
      <c r="T250" s="76">
        <f t="shared" ref="T250:T253" si="240">R250*S250</f>
        <v>0</v>
      </c>
      <c r="U250" s="97"/>
      <c r="V250" s="92"/>
      <c r="W250" s="92"/>
      <c r="X250" s="76">
        <f t="shared" ref="X250:X253" si="241">V250*W250</f>
        <v>0</v>
      </c>
      <c r="Y250" s="94">
        <f t="shared" ref="Y250:Y253" si="242">SUM(H250,L250,P250,T250,X250)</f>
        <v>0</v>
      </c>
      <c r="Z250" s="49"/>
    </row>
    <row r="251" spans="1:47" s="50" customFormat="1" ht="16.5" customHeight="1" x14ac:dyDescent="0.35">
      <c r="A251" s="88"/>
      <c r="B251" s="89"/>
      <c r="C251" s="90"/>
      <c r="D251" s="91"/>
      <c r="E251" s="96"/>
      <c r="F251" s="92"/>
      <c r="G251" s="92"/>
      <c r="H251" s="84">
        <f t="shared" ref="H251" si="243">F251*G251</f>
        <v>0</v>
      </c>
      <c r="I251" s="97"/>
      <c r="J251" s="92"/>
      <c r="K251" s="92"/>
      <c r="L251" s="84">
        <f t="shared" ref="L251" si="244">J251*K251</f>
        <v>0</v>
      </c>
      <c r="M251" s="97"/>
      <c r="N251" s="92"/>
      <c r="O251" s="92"/>
      <c r="P251" s="84">
        <f t="shared" ref="P251" si="245">N251*O251</f>
        <v>0</v>
      </c>
      <c r="Q251" s="97"/>
      <c r="R251" s="92"/>
      <c r="S251" s="92"/>
      <c r="T251" s="76">
        <f t="shared" ref="T251" si="246">R251*S251</f>
        <v>0</v>
      </c>
      <c r="U251" s="97"/>
      <c r="V251" s="92"/>
      <c r="W251" s="92"/>
      <c r="X251" s="76">
        <f t="shared" ref="X251" si="247">V251*W251</f>
        <v>0</v>
      </c>
      <c r="Y251" s="94">
        <f t="shared" ref="Y251" si="248">SUM(H251,L251,P251,T251,X251)</f>
        <v>0</v>
      </c>
      <c r="Z251" s="49"/>
    </row>
    <row r="252" spans="1:47" s="50" customFormat="1" ht="16.5" customHeight="1" x14ac:dyDescent="0.35">
      <c r="A252" s="88"/>
      <c r="B252" s="89"/>
      <c r="C252" s="90"/>
      <c r="D252" s="91"/>
      <c r="E252" s="96"/>
      <c r="F252" s="92"/>
      <c r="G252" s="92"/>
      <c r="H252" s="84">
        <f t="shared" si="237"/>
        <v>0</v>
      </c>
      <c r="I252" s="97"/>
      <c r="J252" s="92"/>
      <c r="K252" s="92"/>
      <c r="L252" s="84">
        <f t="shared" si="238"/>
        <v>0</v>
      </c>
      <c r="M252" s="97"/>
      <c r="N252" s="92"/>
      <c r="O252" s="92"/>
      <c r="P252" s="84">
        <f t="shared" si="239"/>
        <v>0</v>
      </c>
      <c r="Q252" s="97"/>
      <c r="R252" s="92"/>
      <c r="S252" s="92"/>
      <c r="T252" s="76">
        <f t="shared" si="240"/>
        <v>0</v>
      </c>
      <c r="U252" s="97"/>
      <c r="V252" s="92"/>
      <c r="W252" s="92"/>
      <c r="X252" s="76">
        <f t="shared" si="241"/>
        <v>0</v>
      </c>
      <c r="Y252" s="94">
        <f t="shared" si="242"/>
        <v>0</v>
      </c>
      <c r="Z252" s="49"/>
    </row>
    <row r="253" spans="1:47" s="50" customFormat="1" ht="16.5" customHeight="1" x14ac:dyDescent="0.35">
      <c r="A253" s="98"/>
      <c r="B253" s="99"/>
      <c r="C253" s="100"/>
      <c r="D253" s="101"/>
      <c r="E253" s="102"/>
      <c r="F253" s="103"/>
      <c r="G253" s="103"/>
      <c r="H253" s="104">
        <f t="shared" si="237"/>
        <v>0</v>
      </c>
      <c r="I253" s="105"/>
      <c r="J253" s="103"/>
      <c r="K253" s="103"/>
      <c r="L253" s="104">
        <f t="shared" si="238"/>
        <v>0</v>
      </c>
      <c r="M253" s="105"/>
      <c r="N253" s="103"/>
      <c r="O253" s="103"/>
      <c r="P253" s="104">
        <f t="shared" si="239"/>
        <v>0</v>
      </c>
      <c r="Q253" s="105"/>
      <c r="R253" s="103"/>
      <c r="S253" s="103"/>
      <c r="T253" s="106">
        <f t="shared" si="240"/>
        <v>0</v>
      </c>
      <c r="U253" s="105"/>
      <c r="V253" s="103"/>
      <c r="W253" s="103"/>
      <c r="X253" s="106">
        <f t="shared" si="241"/>
        <v>0</v>
      </c>
      <c r="Y253" s="107">
        <f t="shared" si="242"/>
        <v>0</v>
      </c>
      <c r="Z253" s="51"/>
    </row>
    <row r="254" spans="1:47" s="272" customFormat="1" ht="21.45" customHeight="1" x14ac:dyDescent="0.4">
      <c r="A254" s="268" t="s">
        <v>180</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s="50" customFormat="1"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181</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s="50" customFormat="1"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182</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s="50" customFormat="1" ht="16.5" customHeight="1" x14ac:dyDescent="0.35">
      <c r="A259" s="88"/>
      <c r="B259" s="89"/>
      <c r="C259" s="90"/>
      <c r="D259" s="91"/>
      <c r="E259" s="96"/>
      <c r="F259" s="208"/>
      <c r="G259" s="92">
        <f>H256</f>
        <v>0</v>
      </c>
      <c r="H259" s="84">
        <f t="shared" ref="H259" si="249">F259*G259</f>
        <v>0</v>
      </c>
      <c r="I259" s="97"/>
      <c r="J259" s="208"/>
      <c r="K259" s="92">
        <f>L256</f>
        <v>0</v>
      </c>
      <c r="L259" s="84">
        <f t="shared" ref="L259" si="250">J259*K259</f>
        <v>0</v>
      </c>
      <c r="M259" s="97"/>
      <c r="N259" s="208"/>
      <c r="O259" s="92">
        <f>P256</f>
        <v>0</v>
      </c>
      <c r="P259" s="84">
        <f t="shared" ref="P259" si="251">N259*O259</f>
        <v>0</v>
      </c>
      <c r="Q259" s="97"/>
      <c r="R259" s="208"/>
      <c r="S259" s="92">
        <f>T256</f>
        <v>0</v>
      </c>
      <c r="T259" s="76">
        <f t="shared" ref="T259" si="252">R259*S259</f>
        <v>0</v>
      </c>
      <c r="U259" s="97"/>
      <c r="V259" s="208"/>
      <c r="W259" s="92">
        <f>X256</f>
        <v>0</v>
      </c>
      <c r="X259" s="76">
        <f t="shared" ref="X259" si="253">V259*W259</f>
        <v>0</v>
      </c>
      <c r="Y259" s="94">
        <f t="shared" ref="Y259" si="254">SUM(H259,L259,P259,T259,X259)</f>
        <v>0</v>
      </c>
      <c r="Z259" s="49"/>
    </row>
    <row r="260" spans="1:26" s="272" customFormat="1" ht="21.45" customHeight="1" x14ac:dyDescent="0.4">
      <c r="A260" s="268" t="s">
        <v>183</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s="50" customFormat="1"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114</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x14ac:dyDescent="0.4">
      <c r="A263" s="158"/>
    </row>
    <row r="264" spans="1:26" x14ac:dyDescent="0.4">
      <c r="A264" s="158"/>
    </row>
    <row r="265" spans="1:26" x14ac:dyDescent="0.4">
      <c r="A265" s="158"/>
      <c r="Z265" s="170"/>
    </row>
    <row r="266" spans="1:26" x14ac:dyDescent="0.4">
      <c r="A266" s="158"/>
      <c r="Z266" s="171"/>
    </row>
    <row r="267" spans="1:26" x14ac:dyDescent="0.4">
      <c r="Z267" s="170"/>
    </row>
  </sheetData>
  <sheetProtection algorithmName="SHA-512" hashValue="s9uDGd3GZFmleNumD8KXBYf1lp6bmzL5PD8rIvBBSmHWZsfLKNT3irzPD6gd923pg2+HCqlWRSnmZixs3dhAaA==" saltValue="WMUZ+WCym2wyn/YiTgk3+Q==" spinCount="100000" sheet="1" formatColumns="0" formatRows="0" insertRows="0" deleteRows="0" selectLockedCells="1"/>
  <mergeCells count="15">
    <mergeCell ref="D2:I2"/>
    <mergeCell ref="A9:C9"/>
    <mergeCell ref="Y7:Y8"/>
    <mergeCell ref="C8:D8"/>
    <mergeCell ref="E8:H8"/>
    <mergeCell ref="I8:L8"/>
    <mergeCell ref="M8:P8"/>
    <mergeCell ref="Q8:T8"/>
    <mergeCell ref="U8:X8"/>
    <mergeCell ref="C7:D7"/>
    <mergeCell ref="E7:H7"/>
    <mergeCell ref="I7:L7"/>
    <mergeCell ref="M7:P7"/>
    <mergeCell ref="Q7:T7"/>
    <mergeCell ref="U7:X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624C2-2FBF-4BBF-A536-B29E7CB29CEB}">
  <sheetPr>
    <tabColor rgb="FF1A906C"/>
  </sheetPr>
  <dimension ref="A1:AU267"/>
  <sheetViews>
    <sheetView topLeftCell="H1" zoomScale="85" zoomScaleNormal="85" workbookViewId="0">
      <selection activeCell="Y7" sqref="Y7:Y8"/>
    </sheetView>
  </sheetViews>
  <sheetFormatPr defaultColWidth="9" defaultRowHeight="14.6" x14ac:dyDescent="0.4"/>
  <cols>
    <col min="1" max="1" width="6" style="156" customWidth="1"/>
    <col min="2" max="2" width="8" style="156" customWidth="1"/>
    <col min="3" max="3" width="65" style="156" customWidth="1"/>
    <col min="4" max="4" width="16.69140625" style="156" customWidth="1"/>
    <col min="5" max="5" width="14" style="156" customWidth="1"/>
    <col min="6" max="6" width="10" style="158" customWidth="1"/>
    <col min="7" max="7" width="14" style="165" customWidth="1"/>
    <col min="8" max="8" width="13" style="166" customWidth="1"/>
    <col min="9" max="9" width="16" style="156" customWidth="1"/>
    <col min="10" max="10" width="13" style="156" customWidth="1"/>
    <col min="11" max="12" width="13" style="167" customWidth="1"/>
    <col min="13" max="13" width="14.3828125" style="156" customWidth="1"/>
    <col min="14" max="14" width="13" style="156" customWidth="1"/>
    <col min="15" max="16" width="13" style="167" customWidth="1"/>
    <col min="17" max="17" width="16.23046875" style="156" customWidth="1"/>
    <col min="18" max="18" width="13" style="156" customWidth="1"/>
    <col min="19" max="20" width="13" style="167" customWidth="1"/>
    <col min="21" max="21" width="14.3828125" style="156" customWidth="1"/>
    <col min="22" max="22" width="13" style="156" customWidth="1"/>
    <col min="23" max="24" width="13" style="167" customWidth="1"/>
    <col min="25" max="25" width="21.61328125" style="167" customWidth="1"/>
    <col min="26" max="26" width="36" style="156" customWidth="1"/>
    <col min="27" max="16384" width="9" style="172"/>
  </cols>
  <sheetData>
    <row r="1" spans="1:26" s="156" customFormat="1" ht="28.5" customHeight="1" x14ac:dyDescent="0.35">
      <c r="C1" s="50"/>
      <c r="D1" s="50"/>
      <c r="E1" s="157"/>
      <c r="F1" s="158"/>
      <c r="G1" s="159"/>
      <c r="H1" s="160"/>
      <c r="I1" s="157"/>
      <c r="J1" s="157"/>
      <c r="K1" s="161"/>
      <c r="L1" s="161"/>
      <c r="M1" s="157"/>
      <c r="N1" s="157"/>
      <c r="O1" s="161"/>
      <c r="P1" s="161"/>
      <c r="Q1" s="157"/>
      <c r="R1" s="157"/>
      <c r="S1" s="161"/>
      <c r="T1" s="161"/>
      <c r="U1" s="157"/>
      <c r="V1" s="157"/>
      <c r="W1" s="161"/>
      <c r="X1" s="161"/>
      <c r="Y1" s="161"/>
    </row>
    <row r="2" spans="1:26" s="156" customFormat="1" ht="28.5" customHeight="1" x14ac:dyDescent="0.35">
      <c r="C2" s="218" t="s">
        <v>184</v>
      </c>
      <c r="D2" s="444">
        <f>'Application Detail'!F15</f>
        <v>0</v>
      </c>
      <c r="E2" s="444"/>
      <c r="F2" s="444"/>
      <c r="G2" s="444"/>
      <c r="H2" s="444"/>
      <c r="I2" s="444"/>
      <c r="J2" s="162"/>
      <c r="K2" s="163"/>
      <c r="L2" s="163"/>
      <c r="M2" s="157"/>
      <c r="N2" s="162"/>
      <c r="O2" s="163"/>
      <c r="P2" s="163"/>
      <c r="Q2" s="157"/>
      <c r="R2" s="162"/>
      <c r="S2" s="163"/>
      <c r="T2" s="163"/>
      <c r="U2" s="157"/>
      <c r="V2" s="162"/>
      <c r="W2" s="163"/>
      <c r="X2" s="163"/>
      <c r="Y2" s="163"/>
    </row>
    <row r="3" spans="1:26" s="156" customFormat="1" ht="28.5" customHeight="1" x14ac:dyDescent="0.35">
      <c r="C3" s="50"/>
      <c r="D3" s="50"/>
      <c r="E3" s="157"/>
      <c r="F3" s="158"/>
      <c r="G3" s="163"/>
      <c r="H3" s="164"/>
      <c r="I3" s="157"/>
      <c r="J3" s="162"/>
      <c r="K3" s="163"/>
      <c r="L3" s="163"/>
      <c r="M3" s="157"/>
      <c r="N3" s="162"/>
      <c r="O3" s="163"/>
      <c r="P3" s="163"/>
      <c r="Q3" s="157"/>
      <c r="R3" s="162"/>
      <c r="S3" s="163"/>
      <c r="T3" s="163"/>
      <c r="U3" s="157"/>
      <c r="V3" s="162"/>
      <c r="W3" s="163"/>
      <c r="X3" s="163"/>
      <c r="Y3" s="163"/>
    </row>
    <row r="4" spans="1:26" s="156" customFormat="1" ht="28.5" customHeight="1" x14ac:dyDescent="0.35">
      <c r="C4" s="50"/>
      <c r="D4" s="50"/>
      <c r="E4" s="157"/>
      <c r="F4" s="158"/>
      <c r="G4" s="163"/>
      <c r="H4" s="164"/>
      <c r="I4" s="157"/>
      <c r="J4" s="162"/>
      <c r="K4" s="163"/>
      <c r="L4" s="163"/>
      <c r="M4" s="157"/>
      <c r="N4" s="162"/>
      <c r="O4" s="163"/>
      <c r="P4" s="163"/>
      <c r="Q4" s="157"/>
      <c r="R4" s="162"/>
      <c r="S4" s="163"/>
      <c r="T4" s="163"/>
      <c r="U4" s="157"/>
      <c r="V4" s="162"/>
      <c r="W4" s="163"/>
      <c r="X4" s="163"/>
      <c r="Y4" s="163"/>
    </row>
    <row r="5" spans="1:26" s="156" customFormat="1" ht="28.5" customHeight="1" x14ac:dyDescent="0.35">
      <c r="C5" s="50"/>
      <c r="D5" s="50"/>
      <c r="F5" s="158"/>
      <c r="G5" s="165"/>
      <c r="H5" s="166"/>
      <c r="K5" s="167"/>
      <c r="L5" s="167"/>
      <c r="O5" s="167"/>
      <c r="P5" s="167"/>
      <c r="S5" s="167"/>
      <c r="T5" s="167"/>
      <c r="W5" s="167"/>
      <c r="X5" s="167"/>
      <c r="Y5" s="167"/>
    </row>
    <row r="6" spans="1:26" s="156" customFormat="1" ht="19.5" customHeight="1" x14ac:dyDescent="0.35">
      <c r="F6" s="158"/>
      <c r="G6" s="165"/>
      <c r="H6" s="166"/>
      <c r="K6" s="167"/>
      <c r="L6" s="167"/>
      <c r="O6" s="167"/>
      <c r="P6" s="167"/>
      <c r="S6" s="167"/>
      <c r="T6" s="167"/>
      <c r="W6" s="167"/>
      <c r="X6" s="167"/>
      <c r="Y6" s="167"/>
    </row>
    <row r="7" spans="1:26" s="169" customFormat="1" ht="31.2" customHeight="1" x14ac:dyDescent="0.4">
      <c r="A7" s="168"/>
      <c r="B7" s="168"/>
      <c r="C7" s="448" t="s">
        <v>78</v>
      </c>
      <c r="D7" s="448"/>
      <c r="E7" s="454" t="s">
        <v>79</v>
      </c>
      <c r="F7" s="454"/>
      <c r="G7" s="454"/>
      <c r="H7" s="454"/>
      <c r="I7" s="455" t="s">
        <v>80</v>
      </c>
      <c r="J7" s="456"/>
      <c r="K7" s="456"/>
      <c r="L7" s="457"/>
      <c r="M7" s="455" t="s">
        <v>81</v>
      </c>
      <c r="N7" s="456"/>
      <c r="O7" s="456"/>
      <c r="P7" s="457"/>
      <c r="Q7" s="455" t="s">
        <v>82</v>
      </c>
      <c r="R7" s="456"/>
      <c r="S7" s="456"/>
      <c r="T7" s="457"/>
      <c r="U7" s="455" t="s">
        <v>83</v>
      </c>
      <c r="V7" s="456"/>
      <c r="W7" s="456"/>
      <c r="X7" s="457"/>
      <c r="Y7" s="447" t="s">
        <v>188</v>
      </c>
    </row>
    <row r="8" spans="1:26" s="169" customFormat="1" ht="24.45" customHeight="1" x14ac:dyDescent="0.4">
      <c r="C8" s="448" t="s">
        <v>87</v>
      </c>
      <c r="D8" s="449"/>
      <c r="E8" s="450" t="s">
        <v>88</v>
      </c>
      <c r="F8" s="450"/>
      <c r="G8" s="450"/>
      <c r="H8" s="450"/>
      <c r="I8" s="451" t="s">
        <v>89</v>
      </c>
      <c r="J8" s="452"/>
      <c r="K8" s="452"/>
      <c r="L8" s="453"/>
      <c r="M8" s="451" t="s">
        <v>90</v>
      </c>
      <c r="N8" s="452"/>
      <c r="O8" s="452"/>
      <c r="P8" s="453"/>
      <c r="Q8" s="451" t="s">
        <v>91</v>
      </c>
      <c r="R8" s="452"/>
      <c r="S8" s="452"/>
      <c r="T8" s="453"/>
      <c r="U8" s="451" t="s">
        <v>92</v>
      </c>
      <c r="V8" s="452"/>
      <c r="W8" s="452"/>
      <c r="X8" s="453"/>
      <c r="Y8" s="458"/>
    </row>
    <row r="9" spans="1:26" s="235" customFormat="1" ht="64.2" customHeight="1" thickBot="1" x14ac:dyDescent="0.45">
      <c r="A9" s="432" t="s">
        <v>126</v>
      </c>
      <c r="B9" s="433"/>
      <c r="C9" s="434"/>
      <c r="D9" s="236" t="s">
        <v>127</v>
      </c>
      <c r="E9" s="237" t="s">
        <v>128</v>
      </c>
      <c r="F9" s="238" t="s">
        <v>129</v>
      </c>
      <c r="G9" s="239" t="s">
        <v>130</v>
      </c>
      <c r="H9" s="240" t="s">
        <v>131</v>
      </c>
      <c r="I9" s="241" t="s">
        <v>128</v>
      </c>
      <c r="J9" s="242" t="s">
        <v>129</v>
      </c>
      <c r="K9" s="243" t="s">
        <v>130</v>
      </c>
      <c r="L9" s="244" t="s">
        <v>131</v>
      </c>
      <c r="M9" s="237" t="s">
        <v>128</v>
      </c>
      <c r="N9" s="238" t="s">
        <v>129</v>
      </c>
      <c r="O9" s="239" t="s">
        <v>130</v>
      </c>
      <c r="P9" s="245" t="s">
        <v>131</v>
      </c>
      <c r="Q9" s="246" t="s">
        <v>128</v>
      </c>
      <c r="R9" s="247" t="s">
        <v>129</v>
      </c>
      <c r="S9" s="248" t="s">
        <v>130</v>
      </c>
      <c r="T9" s="249" t="s">
        <v>131</v>
      </c>
      <c r="U9" s="246" t="s">
        <v>128</v>
      </c>
      <c r="V9" s="247" t="s">
        <v>129</v>
      </c>
      <c r="W9" s="248" t="s">
        <v>130</v>
      </c>
      <c r="X9" s="249" t="s">
        <v>131</v>
      </c>
      <c r="Y9" s="250" t="s">
        <v>132</v>
      </c>
      <c r="Z9" s="251" t="s">
        <v>133</v>
      </c>
    </row>
    <row r="10" spans="1:26" s="50" customFormat="1"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134</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135</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s="50" customFormat="1" ht="15"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s="50" customFormat="1" ht="15"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s="50" customFormat="1" ht="15" x14ac:dyDescent="0.35">
      <c r="A16" s="88"/>
      <c r="B16" s="89"/>
      <c r="C16" s="90"/>
      <c r="D16" s="91"/>
      <c r="E16" s="208"/>
      <c r="F16" s="92"/>
      <c r="G16" s="92"/>
      <c r="H16" s="84">
        <f t="shared" si="0"/>
        <v>0</v>
      </c>
      <c r="I16" s="209"/>
      <c r="J16" s="92"/>
      <c r="K16" s="92"/>
      <c r="L16" s="84">
        <f t="shared" si="1"/>
        <v>0</v>
      </c>
      <c r="M16" s="209"/>
      <c r="N16" s="92"/>
      <c r="O16" s="92"/>
      <c r="P16" s="84">
        <f t="shared" si="2"/>
        <v>0</v>
      </c>
      <c r="Q16" s="209"/>
      <c r="R16" s="92"/>
      <c r="S16" s="92"/>
      <c r="T16" s="76">
        <f t="shared" si="3"/>
        <v>0</v>
      </c>
      <c r="U16" s="209"/>
      <c r="V16" s="92"/>
      <c r="W16" s="92"/>
      <c r="X16" s="76">
        <f t="shared" si="4"/>
        <v>0</v>
      </c>
      <c r="Y16" s="94">
        <f t="shared" si="5"/>
        <v>0</v>
      </c>
      <c r="Z16" s="95"/>
    </row>
    <row r="17" spans="1:26" s="50" customFormat="1" ht="15" x14ac:dyDescent="0.35">
      <c r="A17" s="88"/>
      <c r="B17" s="89"/>
      <c r="C17" s="90"/>
      <c r="D17" s="91"/>
      <c r="E17" s="208"/>
      <c r="F17" s="92"/>
      <c r="G17" s="92"/>
      <c r="H17" s="84">
        <f t="shared" si="0"/>
        <v>0</v>
      </c>
      <c r="I17" s="209"/>
      <c r="J17" s="92"/>
      <c r="K17" s="92"/>
      <c r="L17" s="84">
        <f t="shared" si="1"/>
        <v>0</v>
      </c>
      <c r="M17" s="209"/>
      <c r="N17" s="92"/>
      <c r="O17" s="92"/>
      <c r="P17" s="84">
        <f t="shared" si="2"/>
        <v>0</v>
      </c>
      <c r="Q17" s="209"/>
      <c r="R17" s="92"/>
      <c r="S17" s="92"/>
      <c r="T17" s="76">
        <f t="shared" si="3"/>
        <v>0</v>
      </c>
      <c r="U17" s="209"/>
      <c r="V17" s="92"/>
      <c r="W17" s="92"/>
      <c r="X17" s="76">
        <f t="shared" si="4"/>
        <v>0</v>
      </c>
      <c r="Y17" s="94">
        <f t="shared" si="5"/>
        <v>0</v>
      </c>
      <c r="Z17" s="95"/>
    </row>
    <row r="18" spans="1:26" s="50" customFormat="1" ht="15" x14ac:dyDescent="0.35">
      <c r="A18" s="88"/>
      <c r="B18" s="89"/>
      <c r="C18" s="90"/>
      <c r="D18" s="91"/>
      <c r="E18" s="208"/>
      <c r="F18" s="92"/>
      <c r="G18" s="92"/>
      <c r="H18" s="84">
        <f t="shared" si="0"/>
        <v>0</v>
      </c>
      <c r="I18" s="209"/>
      <c r="J18" s="92"/>
      <c r="K18" s="92"/>
      <c r="L18" s="84">
        <f t="shared" si="1"/>
        <v>0</v>
      </c>
      <c r="M18" s="209"/>
      <c r="N18" s="92"/>
      <c r="O18" s="92"/>
      <c r="P18" s="84">
        <f t="shared" si="2"/>
        <v>0</v>
      </c>
      <c r="Q18" s="209"/>
      <c r="R18" s="92"/>
      <c r="S18" s="92"/>
      <c r="T18" s="76">
        <f t="shared" si="3"/>
        <v>0</v>
      </c>
      <c r="U18" s="209"/>
      <c r="V18" s="92"/>
      <c r="W18" s="92"/>
      <c r="X18" s="76">
        <f t="shared" si="4"/>
        <v>0</v>
      </c>
      <c r="Y18" s="94">
        <f t="shared" si="5"/>
        <v>0</v>
      </c>
      <c r="Z18" s="95"/>
    </row>
    <row r="19" spans="1:26" s="50" customFormat="1" ht="15" x14ac:dyDescent="0.35">
      <c r="A19" s="88"/>
      <c r="B19" s="89"/>
      <c r="C19" s="90"/>
      <c r="D19" s="91"/>
      <c r="E19" s="208"/>
      <c r="F19" s="92"/>
      <c r="G19" s="92"/>
      <c r="H19" s="84">
        <f t="shared" si="0"/>
        <v>0</v>
      </c>
      <c r="I19" s="209"/>
      <c r="J19" s="92"/>
      <c r="K19" s="92"/>
      <c r="L19" s="84">
        <f t="shared" si="1"/>
        <v>0</v>
      </c>
      <c r="M19" s="209"/>
      <c r="N19" s="92"/>
      <c r="O19" s="92"/>
      <c r="P19" s="84">
        <f t="shared" si="2"/>
        <v>0</v>
      </c>
      <c r="Q19" s="209"/>
      <c r="R19" s="92"/>
      <c r="S19" s="92"/>
      <c r="T19" s="76">
        <f t="shared" si="3"/>
        <v>0</v>
      </c>
      <c r="U19" s="209"/>
      <c r="V19" s="92"/>
      <c r="W19" s="92"/>
      <c r="X19" s="76">
        <f t="shared" si="4"/>
        <v>0</v>
      </c>
      <c r="Y19" s="94">
        <f t="shared" si="5"/>
        <v>0</v>
      </c>
      <c r="Z19" s="95"/>
    </row>
    <row r="20" spans="1:26" s="50" customFormat="1" ht="15" x14ac:dyDescent="0.35">
      <c r="A20" s="88"/>
      <c r="B20" s="89"/>
      <c r="C20" s="90"/>
      <c r="D20" s="91"/>
      <c r="E20" s="208"/>
      <c r="F20" s="92"/>
      <c r="G20" s="92"/>
      <c r="H20" s="84">
        <f t="shared" si="0"/>
        <v>0</v>
      </c>
      <c r="I20" s="209"/>
      <c r="J20" s="92"/>
      <c r="K20" s="92"/>
      <c r="L20" s="84">
        <f t="shared" si="1"/>
        <v>0</v>
      </c>
      <c r="M20" s="209"/>
      <c r="N20" s="92"/>
      <c r="O20" s="92"/>
      <c r="P20" s="84">
        <f t="shared" si="2"/>
        <v>0</v>
      </c>
      <c r="Q20" s="209"/>
      <c r="R20" s="92"/>
      <c r="S20" s="92"/>
      <c r="T20" s="76">
        <f t="shared" si="3"/>
        <v>0</v>
      </c>
      <c r="U20" s="209"/>
      <c r="V20" s="92"/>
      <c r="W20" s="92"/>
      <c r="X20" s="76">
        <f t="shared" si="4"/>
        <v>0</v>
      </c>
      <c r="Y20" s="94">
        <f t="shared" si="5"/>
        <v>0</v>
      </c>
      <c r="Z20" s="95"/>
    </row>
    <row r="21" spans="1:26" s="50" customFormat="1" ht="15"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s="50" customFormat="1" ht="15" x14ac:dyDescent="0.35">
      <c r="A22" s="88"/>
      <c r="B22" s="89"/>
      <c r="C22" s="90"/>
      <c r="D22" s="91"/>
      <c r="E22" s="208"/>
      <c r="F22" s="92"/>
      <c r="G22" s="92"/>
      <c r="H22" s="84">
        <f t="shared" ref="H22:H23" si="6">E22*F22*G22</f>
        <v>0</v>
      </c>
      <c r="I22" s="209"/>
      <c r="J22" s="92"/>
      <c r="K22" s="92"/>
      <c r="L22" s="84">
        <f t="shared" ref="L22" si="7">I22*J22*K22</f>
        <v>0</v>
      </c>
      <c r="M22" s="209"/>
      <c r="N22" s="92"/>
      <c r="O22" s="92"/>
      <c r="P22" s="84">
        <f t="shared" ref="P22:P23" si="8">M22*N22*O22</f>
        <v>0</v>
      </c>
      <c r="Q22" s="209"/>
      <c r="R22" s="92"/>
      <c r="S22" s="92"/>
      <c r="T22" s="76">
        <f t="shared" ref="T22:T23" si="9">Q22*R22*S22</f>
        <v>0</v>
      </c>
      <c r="U22" s="209"/>
      <c r="V22" s="92"/>
      <c r="W22" s="92"/>
      <c r="X22" s="76">
        <f t="shared" ref="X22:X23" si="10">U22*V22*W22</f>
        <v>0</v>
      </c>
      <c r="Y22" s="94">
        <f>SUM(H22,L22,P22,T22,X22)</f>
        <v>0</v>
      </c>
      <c r="Z22" s="95"/>
    </row>
    <row r="23" spans="1:26" s="50" customFormat="1" ht="15.45" x14ac:dyDescent="0.4">
      <c r="A23" s="88"/>
      <c r="B23" s="89"/>
      <c r="C23" s="90"/>
      <c r="D23" s="91"/>
      <c r="E23" s="208"/>
      <c r="F23" s="92"/>
      <c r="G23" s="92"/>
      <c r="H23" s="84">
        <f t="shared" si="6"/>
        <v>0</v>
      </c>
      <c r="I23" s="209"/>
      <c r="J23" s="92"/>
      <c r="K23" s="92"/>
      <c r="L23" s="84">
        <f>I23*J23*K23</f>
        <v>0</v>
      </c>
      <c r="M23" s="209"/>
      <c r="N23" s="92"/>
      <c r="O23" s="92"/>
      <c r="P23" s="84">
        <f t="shared" si="8"/>
        <v>0</v>
      </c>
      <c r="Q23" s="209"/>
      <c r="R23" s="92"/>
      <c r="S23" s="92"/>
      <c r="T23" s="76">
        <f t="shared" si="9"/>
        <v>0</v>
      </c>
      <c r="U23" s="209"/>
      <c r="V23" s="92"/>
      <c r="W23" s="92"/>
      <c r="X23" s="76">
        <f t="shared" si="10"/>
        <v>0</v>
      </c>
      <c r="Y23" s="94">
        <f t="shared" ref="Y23:Y67" si="11">SUM(H23,L23,P23,T23,X23)</f>
        <v>0</v>
      </c>
      <c r="Z23" s="87"/>
    </row>
    <row r="24" spans="1:26" s="235" customFormat="1" ht="15.45" x14ac:dyDescent="0.4">
      <c r="A24" s="263">
        <v>1.2</v>
      </c>
      <c r="B24" s="234" t="s">
        <v>136</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91"/>
    </row>
    <row r="25" spans="1:26" s="50" customFormat="1"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67" si="12">R25*S25</f>
        <v>0</v>
      </c>
      <c r="U25" s="97"/>
      <c r="V25" s="92"/>
      <c r="W25" s="92"/>
      <c r="X25" s="76">
        <f>V25*W25</f>
        <v>0</v>
      </c>
      <c r="Y25" s="94">
        <f t="shared" si="11"/>
        <v>0</v>
      </c>
      <c r="Z25" s="49"/>
    </row>
    <row r="26" spans="1:26" s="50" customFormat="1" ht="15" x14ac:dyDescent="0.35">
      <c r="A26" s="88"/>
      <c r="B26" s="89"/>
      <c r="C26" s="90"/>
      <c r="D26" s="91"/>
      <c r="E26" s="96"/>
      <c r="F26" s="92"/>
      <c r="G26" s="92"/>
      <c r="H26" s="84">
        <f t="shared" ref="H26:H32" si="13">F26*G26</f>
        <v>0</v>
      </c>
      <c r="I26" s="97"/>
      <c r="J26" s="92"/>
      <c r="K26" s="92"/>
      <c r="L26" s="84">
        <f t="shared" ref="L26:L32" si="14">J26*K26</f>
        <v>0</v>
      </c>
      <c r="M26" s="97"/>
      <c r="N26" s="92"/>
      <c r="O26" s="92"/>
      <c r="P26" s="84">
        <f t="shared" ref="P26:P32" si="15">N26*O26</f>
        <v>0</v>
      </c>
      <c r="Q26" s="97"/>
      <c r="R26" s="92"/>
      <c r="S26" s="92"/>
      <c r="T26" s="76">
        <f t="shared" ref="T26:T32" si="16">R26*S26</f>
        <v>0</v>
      </c>
      <c r="U26" s="97"/>
      <c r="V26" s="92"/>
      <c r="W26" s="92"/>
      <c r="X26" s="76">
        <f t="shared" ref="X26:X32" si="17">V26*W26</f>
        <v>0</v>
      </c>
      <c r="Y26" s="94">
        <f t="shared" ref="Y26:Y32" si="18">SUM(H26,L26,P26,T26,X26)</f>
        <v>0</v>
      </c>
      <c r="Z26" s="49"/>
    </row>
    <row r="27" spans="1:26" s="50" customFormat="1" ht="15" x14ac:dyDescent="0.35">
      <c r="A27" s="88"/>
      <c r="B27" s="89"/>
      <c r="C27" s="90"/>
      <c r="D27" s="91"/>
      <c r="E27" s="96"/>
      <c r="F27" s="92"/>
      <c r="G27" s="92"/>
      <c r="H27" s="84">
        <f t="shared" si="13"/>
        <v>0</v>
      </c>
      <c r="I27" s="97"/>
      <c r="J27" s="92"/>
      <c r="K27" s="92"/>
      <c r="L27" s="84">
        <f t="shared" si="14"/>
        <v>0</v>
      </c>
      <c r="M27" s="97"/>
      <c r="N27" s="92"/>
      <c r="O27" s="92"/>
      <c r="P27" s="84">
        <f t="shared" si="15"/>
        <v>0</v>
      </c>
      <c r="Q27" s="97"/>
      <c r="R27" s="92"/>
      <c r="S27" s="92"/>
      <c r="T27" s="76">
        <f t="shared" si="16"/>
        <v>0</v>
      </c>
      <c r="U27" s="97"/>
      <c r="V27" s="92"/>
      <c r="W27" s="92"/>
      <c r="X27" s="76">
        <f t="shared" si="17"/>
        <v>0</v>
      </c>
      <c r="Y27" s="94">
        <f t="shared" si="18"/>
        <v>0</v>
      </c>
      <c r="Z27" s="49"/>
    </row>
    <row r="28" spans="1:26" s="50" customFormat="1" ht="15" x14ac:dyDescent="0.35">
      <c r="A28" s="88"/>
      <c r="B28" s="89"/>
      <c r="C28" s="90"/>
      <c r="D28" s="91"/>
      <c r="E28" s="96"/>
      <c r="F28" s="92"/>
      <c r="G28" s="92"/>
      <c r="H28" s="84">
        <f t="shared" si="13"/>
        <v>0</v>
      </c>
      <c r="I28" s="97"/>
      <c r="J28" s="92"/>
      <c r="K28" s="92"/>
      <c r="L28" s="84">
        <f t="shared" si="14"/>
        <v>0</v>
      </c>
      <c r="M28" s="97"/>
      <c r="N28" s="92"/>
      <c r="O28" s="92"/>
      <c r="P28" s="84">
        <f t="shared" si="15"/>
        <v>0</v>
      </c>
      <c r="Q28" s="97"/>
      <c r="R28" s="92"/>
      <c r="S28" s="92"/>
      <c r="T28" s="76">
        <f t="shared" si="16"/>
        <v>0</v>
      </c>
      <c r="U28" s="97"/>
      <c r="V28" s="92"/>
      <c r="W28" s="92"/>
      <c r="X28" s="76">
        <f t="shared" si="17"/>
        <v>0</v>
      </c>
      <c r="Y28" s="94">
        <f t="shared" si="18"/>
        <v>0</v>
      </c>
      <c r="Z28" s="49"/>
    </row>
    <row r="29" spans="1:26" s="50" customFormat="1" ht="15" x14ac:dyDescent="0.35">
      <c r="A29" s="88"/>
      <c r="B29" s="89"/>
      <c r="C29" s="90"/>
      <c r="D29" s="91"/>
      <c r="E29" s="96"/>
      <c r="F29" s="92"/>
      <c r="G29" s="92"/>
      <c r="H29" s="84">
        <f t="shared" si="13"/>
        <v>0</v>
      </c>
      <c r="I29" s="97"/>
      <c r="J29" s="92"/>
      <c r="K29" s="92"/>
      <c r="L29" s="84">
        <f t="shared" si="14"/>
        <v>0</v>
      </c>
      <c r="M29" s="97"/>
      <c r="N29" s="92"/>
      <c r="O29" s="92"/>
      <c r="P29" s="84">
        <f t="shared" si="15"/>
        <v>0</v>
      </c>
      <c r="Q29" s="97"/>
      <c r="R29" s="92"/>
      <c r="S29" s="92"/>
      <c r="T29" s="76">
        <f t="shared" si="16"/>
        <v>0</v>
      </c>
      <c r="U29" s="97"/>
      <c r="V29" s="92"/>
      <c r="W29" s="92"/>
      <c r="X29" s="76">
        <f t="shared" si="17"/>
        <v>0</v>
      </c>
      <c r="Y29" s="94">
        <f t="shared" si="18"/>
        <v>0</v>
      </c>
      <c r="Z29" s="49"/>
    </row>
    <row r="30" spans="1:26" s="50" customFormat="1" ht="15" x14ac:dyDescent="0.35">
      <c r="A30" s="88"/>
      <c r="B30" s="89"/>
      <c r="C30" s="90"/>
      <c r="D30" s="91"/>
      <c r="E30" s="96"/>
      <c r="F30" s="92"/>
      <c r="G30" s="92"/>
      <c r="H30" s="84">
        <f t="shared" si="13"/>
        <v>0</v>
      </c>
      <c r="I30" s="97"/>
      <c r="J30" s="92"/>
      <c r="K30" s="92"/>
      <c r="L30" s="84">
        <f t="shared" si="14"/>
        <v>0</v>
      </c>
      <c r="M30" s="97"/>
      <c r="N30" s="92"/>
      <c r="O30" s="92"/>
      <c r="P30" s="84">
        <f t="shared" si="15"/>
        <v>0</v>
      </c>
      <c r="Q30" s="97"/>
      <c r="R30" s="92"/>
      <c r="S30" s="92"/>
      <c r="T30" s="76">
        <f t="shared" si="16"/>
        <v>0</v>
      </c>
      <c r="U30" s="97"/>
      <c r="V30" s="92"/>
      <c r="W30" s="92"/>
      <c r="X30" s="76">
        <f t="shared" si="17"/>
        <v>0</v>
      </c>
      <c r="Y30" s="94">
        <f t="shared" si="18"/>
        <v>0</v>
      </c>
      <c r="Z30" s="49"/>
    </row>
    <row r="31" spans="1:26" s="50" customFormat="1" ht="15" x14ac:dyDescent="0.35">
      <c r="A31" s="88"/>
      <c r="B31" s="89"/>
      <c r="C31" s="90"/>
      <c r="D31" s="91"/>
      <c r="E31" s="96"/>
      <c r="F31" s="92"/>
      <c r="G31" s="92"/>
      <c r="H31" s="84">
        <f t="shared" si="13"/>
        <v>0</v>
      </c>
      <c r="I31" s="97"/>
      <c r="J31" s="92"/>
      <c r="K31" s="92"/>
      <c r="L31" s="84">
        <f t="shared" si="14"/>
        <v>0</v>
      </c>
      <c r="M31" s="97"/>
      <c r="N31" s="92"/>
      <c r="O31" s="92"/>
      <c r="P31" s="84">
        <f t="shared" si="15"/>
        <v>0</v>
      </c>
      <c r="Q31" s="97"/>
      <c r="R31" s="92"/>
      <c r="S31" s="92"/>
      <c r="T31" s="76">
        <f t="shared" si="16"/>
        <v>0</v>
      </c>
      <c r="U31" s="97"/>
      <c r="V31" s="92"/>
      <c r="W31" s="92"/>
      <c r="X31" s="76">
        <f t="shared" si="17"/>
        <v>0</v>
      </c>
      <c r="Y31" s="94">
        <f t="shared" si="18"/>
        <v>0</v>
      </c>
      <c r="Z31" s="49"/>
    </row>
    <row r="32" spans="1:26" s="50" customFormat="1" ht="15" x14ac:dyDescent="0.35">
      <c r="A32" s="88"/>
      <c r="B32" s="89"/>
      <c r="C32" s="90"/>
      <c r="D32" s="91"/>
      <c r="E32" s="96"/>
      <c r="F32" s="92"/>
      <c r="G32" s="92"/>
      <c r="H32" s="84">
        <f t="shared" si="13"/>
        <v>0</v>
      </c>
      <c r="I32" s="97"/>
      <c r="J32" s="92"/>
      <c r="K32" s="92"/>
      <c r="L32" s="84">
        <f t="shared" si="14"/>
        <v>0</v>
      </c>
      <c r="M32" s="97"/>
      <c r="N32" s="92"/>
      <c r="O32" s="92"/>
      <c r="P32" s="84">
        <f t="shared" si="15"/>
        <v>0</v>
      </c>
      <c r="Q32" s="97"/>
      <c r="R32" s="92"/>
      <c r="S32" s="92"/>
      <c r="T32" s="76">
        <f t="shared" si="16"/>
        <v>0</v>
      </c>
      <c r="U32" s="97"/>
      <c r="V32" s="92"/>
      <c r="W32" s="92"/>
      <c r="X32" s="76">
        <f t="shared" si="17"/>
        <v>0</v>
      </c>
      <c r="Y32" s="94">
        <f t="shared" si="18"/>
        <v>0</v>
      </c>
      <c r="Z32" s="49"/>
    </row>
    <row r="33" spans="1:26" s="50" customFormat="1" ht="15" x14ac:dyDescent="0.35">
      <c r="A33" s="88"/>
      <c r="B33" s="89"/>
      <c r="C33" s="90"/>
      <c r="D33" s="91"/>
      <c r="E33" s="96"/>
      <c r="F33" s="92"/>
      <c r="G33" s="92"/>
      <c r="H33" s="84">
        <f>F33*G33</f>
        <v>0</v>
      </c>
      <c r="I33" s="97"/>
      <c r="J33" s="92"/>
      <c r="K33" s="92"/>
      <c r="L33" s="84">
        <f t="shared" ref="L33:L67" si="19">J33*K33</f>
        <v>0</v>
      </c>
      <c r="M33" s="97"/>
      <c r="N33" s="92"/>
      <c r="O33" s="92"/>
      <c r="P33" s="84">
        <f>N33*O33</f>
        <v>0</v>
      </c>
      <c r="Q33" s="97"/>
      <c r="R33" s="92"/>
      <c r="S33" s="92"/>
      <c r="T33" s="76">
        <f t="shared" si="12"/>
        <v>0</v>
      </c>
      <c r="U33" s="97"/>
      <c r="V33" s="92"/>
      <c r="W33" s="92"/>
      <c r="X33" s="76">
        <f t="shared" ref="X33:X67" si="20">V33*W33</f>
        <v>0</v>
      </c>
      <c r="Y33" s="94">
        <f>SUM(H33,L33,P33,T33,X33)</f>
        <v>0</v>
      </c>
      <c r="Z33" s="49"/>
    </row>
    <row r="34" spans="1:26" s="50" customFormat="1" ht="15" x14ac:dyDescent="0.35">
      <c r="A34" s="88"/>
      <c r="B34" s="89"/>
      <c r="C34" s="90"/>
      <c r="D34" s="91"/>
      <c r="E34" s="96"/>
      <c r="F34" s="9"/>
      <c r="G34" s="10"/>
      <c r="H34" s="84">
        <f t="shared" ref="H34" si="21">F34*G34</f>
        <v>0</v>
      </c>
      <c r="I34" s="97"/>
      <c r="J34" s="10"/>
      <c r="K34" s="10"/>
      <c r="L34" s="84">
        <f t="shared" si="19"/>
        <v>0</v>
      </c>
      <c r="M34" s="97"/>
      <c r="N34" s="10"/>
      <c r="O34" s="10"/>
      <c r="P34" s="84">
        <f>N34*O34</f>
        <v>0</v>
      </c>
      <c r="Q34" s="97"/>
      <c r="R34" s="10"/>
      <c r="S34" s="10"/>
      <c r="T34" s="76">
        <f t="shared" si="12"/>
        <v>0</v>
      </c>
      <c r="U34" s="97"/>
      <c r="V34" s="10"/>
      <c r="W34" s="10"/>
      <c r="X34" s="76">
        <f t="shared" si="20"/>
        <v>0</v>
      </c>
      <c r="Y34" s="94">
        <f>SUM(H34,L34,P34,T34,X34)</f>
        <v>0</v>
      </c>
      <c r="Z34" s="49"/>
    </row>
    <row r="35" spans="1:26" s="235" customFormat="1" ht="15.45" x14ac:dyDescent="0.4">
      <c r="A35" s="263">
        <v>1.3</v>
      </c>
      <c r="B35" s="234" t="s">
        <v>137</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s="50" customFormat="1" ht="15" x14ac:dyDescent="0.35">
      <c r="A36" s="88"/>
      <c r="B36" s="89"/>
      <c r="C36" s="90"/>
      <c r="D36" s="91"/>
      <c r="E36" s="96"/>
      <c r="F36" s="92"/>
      <c r="G36" s="92"/>
      <c r="H36" s="84">
        <f t="shared" ref="H36:H67" si="22">F36*G36</f>
        <v>0</v>
      </c>
      <c r="I36" s="97"/>
      <c r="J36" s="92"/>
      <c r="K36" s="92"/>
      <c r="L36" s="84">
        <f>J36*K36</f>
        <v>0</v>
      </c>
      <c r="M36" s="97"/>
      <c r="N36" s="92"/>
      <c r="O36" s="92"/>
      <c r="P36" s="84">
        <f t="shared" ref="P36" si="23">N36*O36</f>
        <v>0</v>
      </c>
      <c r="Q36" s="97"/>
      <c r="R36" s="92"/>
      <c r="S36" s="92"/>
      <c r="T36" s="76">
        <f t="shared" si="12"/>
        <v>0</v>
      </c>
      <c r="U36" s="97"/>
      <c r="V36" s="92"/>
      <c r="W36" s="92"/>
      <c r="X36" s="76">
        <f t="shared" si="20"/>
        <v>0</v>
      </c>
      <c r="Y36" s="94">
        <f t="shared" si="11"/>
        <v>0</v>
      </c>
      <c r="Z36" s="49"/>
    </row>
    <row r="37" spans="1:26" s="50" customFormat="1" ht="15" x14ac:dyDescent="0.35">
      <c r="A37" s="88"/>
      <c r="B37" s="89"/>
      <c r="C37" s="90"/>
      <c r="D37" s="91"/>
      <c r="E37" s="96"/>
      <c r="F37" s="92"/>
      <c r="G37" s="92"/>
      <c r="H37" s="84">
        <f t="shared" ref="H37:H44" si="24">F37*G37</f>
        <v>0</v>
      </c>
      <c r="I37" s="97"/>
      <c r="J37" s="92"/>
      <c r="K37" s="92"/>
      <c r="L37" s="84">
        <f t="shared" ref="L37:L44" si="25">J37*K37</f>
        <v>0</v>
      </c>
      <c r="M37" s="97"/>
      <c r="N37" s="92"/>
      <c r="O37" s="92"/>
      <c r="P37" s="84">
        <f t="shared" ref="P37:P44" si="26">N37*O37</f>
        <v>0</v>
      </c>
      <c r="Q37" s="97"/>
      <c r="R37" s="92"/>
      <c r="S37" s="92"/>
      <c r="T37" s="76">
        <f t="shared" ref="T37:T44" si="27">R37*S37</f>
        <v>0</v>
      </c>
      <c r="U37" s="97"/>
      <c r="V37" s="92"/>
      <c r="W37" s="92"/>
      <c r="X37" s="76">
        <f t="shared" ref="X37:X44" si="28">V37*W37</f>
        <v>0</v>
      </c>
      <c r="Y37" s="94">
        <f t="shared" ref="Y37:Y44" si="29">SUM(H37,L37,P37,T37,X37)</f>
        <v>0</v>
      </c>
      <c r="Z37" s="49"/>
    </row>
    <row r="38" spans="1:26" s="50" customFormat="1" ht="15" x14ac:dyDescent="0.35">
      <c r="A38" s="88"/>
      <c r="B38" s="89"/>
      <c r="C38" s="90"/>
      <c r="D38" s="91"/>
      <c r="E38" s="96"/>
      <c r="F38" s="92"/>
      <c r="G38" s="92"/>
      <c r="H38" s="84">
        <f t="shared" si="24"/>
        <v>0</v>
      </c>
      <c r="I38" s="97"/>
      <c r="J38" s="92"/>
      <c r="K38" s="92"/>
      <c r="L38" s="84">
        <f t="shared" si="25"/>
        <v>0</v>
      </c>
      <c r="M38" s="97"/>
      <c r="N38" s="92"/>
      <c r="O38" s="92"/>
      <c r="P38" s="84">
        <f t="shared" si="26"/>
        <v>0</v>
      </c>
      <c r="Q38" s="97"/>
      <c r="R38" s="92"/>
      <c r="S38" s="92"/>
      <c r="T38" s="76">
        <f t="shared" si="27"/>
        <v>0</v>
      </c>
      <c r="U38" s="97"/>
      <c r="V38" s="92"/>
      <c r="W38" s="92"/>
      <c r="X38" s="76">
        <f t="shared" si="28"/>
        <v>0</v>
      </c>
      <c r="Y38" s="94">
        <f t="shared" si="29"/>
        <v>0</v>
      </c>
      <c r="Z38" s="49"/>
    </row>
    <row r="39" spans="1:26" s="50" customFormat="1" ht="15" x14ac:dyDescent="0.35">
      <c r="A39" s="88"/>
      <c r="B39" s="89"/>
      <c r="C39" s="90"/>
      <c r="D39" s="91"/>
      <c r="E39" s="96"/>
      <c r="F39" s="92"/>
      <c r="G39" s="92"/>
      <c r="H39" s="84">
        <f t="shared" si="24"/>
        <v>0</v>
      </c>
      <c r="I39" s="97"/>
      <c r="J39" s="92"/>
      <c r="K39" s="92"/>
      <c r="L39" s="84">
        <f t="shared" si="25"/>
        <v>0</v>
      </c>
      <c r="M39" s="97"/>
      <c r="N39" s="92"/>
      <c r="O39" s="92"/>
      <c r="P39" s="84">
        <f t="shared" si="26"/>
        <v>0</v>
      </c>
      <c r="Q39" s="97"/>
      <c r="R39" s="92"/>
      <c r="S39" s="92"/>
      <c r="T39" s="76">
        <f t="shared" si="27"/>
        <v>0</v>
      </c>
      <c r="U39" s="97"/>
      <c r="V39" s="92"/>
      <c r="W39" s="92"/>
      <c r="X39" s="76">
        <f t="shared" si="28"/>
        <v>0</v>
      </c>
      <c r="Y39" s="94">
        <f t="shared" si="29"/>
        <v>0</v>
      </c>
      <c r="Z39" s="49"/>
    </row>
    <row r="40" spans="1:26" s="50" customFormat="1" ht="15" x14ac:dyDescent="0.35">
      <c r="A40" s="88"/>
      <c r="B40" s="89"/>
      <c r="C40" s="90"/>
      <c r="D40" s="91"/>
      <c r="E40" s="96"/>
      <c r="F40" s="92"/>
      <c r="G40" s="92"/>
      <c r="H40" s="84">
        <f t="shared" si="24"/>
        <v>0</v>
      </c>
      <c r="I40" s="97"/>
      <c r="J40" s="92"/>
      <c r="K40" s="92"/>
      <c r="L40" s="84">
        <f t="shared" si="25"/>
        <v>0</v>
      </c>
      <c r="M40" s="97"/>
      <c r="N40" s="92"/>
      <c r="O40" s="92"/>
      <c r="P40" s="84">
        <f t="shared" si="26"/>
        <v>0</v>
      </c>
      <c r="Q40" s="97"/>
      <c r="R40" s="92"/>
      <c r="S40" s="92"/>
      <c r="T40" s="76">
        <f t="shared" si="27"/>
        <v>0</v>
      </c>
      <c r="U40" s="97"/>
      <c r="V40" s="92"/>
      <c r="W40" s="92"/>
      <c r="X40" s="76">
        <f t="shared" si="28"/>
        <v>0</v>
      </c>
      <c r="Y40" s="94">
        <f t="shared" si="29"/>
        <v>0</v>
      </c>
      <c r="Z40" s="49"/>
    </row>
    <row r="41" spans="1:26" s="50" customFormat="1" ht="15" x14ac:dyDescent="0.35">
      <c r="A41" s="88"/>
      <c r="B41" s="89"/>
      <c r="C41" s="90"/>
      <c r="D41" s="91"/>
      <c r="E41" s="96"/>
      <c r="F41" s="92"/>
      <c r="G41" s="92"/>
      <c r="H41" s="84">
        <f t="shared" si="24"/>
        <v>0</v>
      </c>
      <c r="I41" s="97"/>
      <c r="J41" s="92"/>
      <c r="K41" s="92"/>
      <c r="L41" s="84">
        <f t="shared" si="25"/>
        <v>0</v>
      </c>
      <c r="M41" s="97"/>
      <c r="N41" s="92"/>
      <c r="O41" s="92"/>
      <c r="P41" s="84">
        <f t="shared" si="26"/>
        <v>0</v>
      </c>
      <c r="Q41" s="97"/>
      <c r="R41" s="92"/>
      <c r="S41" s="92"/>
      <c r="T41" s="76">
        <f t="shared" si="27"/>
        <v>0</v>
      </c>
      <c r="U41" s="97"/>
      <c r="V41" s="92"/>
      <c r="W41" s="92"/>
      <c r="X41" s="76">
        <f t="shared" si="28"/>
        <v>0</v>
      </c>
      <c r="Y41" s="94">
        <f t="shared" si="29"/>
        <v>0</v>
      </c>
      <c r="Z41" s="49"/>
    </row>
    <row r="42" spans="1:26" s="50" customFormat="1" ht="15" x14ac:dyDescent="0.35">
      <c r="A42" s="88"/>
      <c r="B42" s="89"/>
      <c r="C42" s="90"/>
      <c r="D42" s="91"/>
      <c r="E42" s="96"/>
      <c r="F42" s="92"/>
      <c r="G42" s="92"/>
      <c r="H42" s="84">
        <f t="shared" si="24"/>
        <v>0</v>
      </c>
      <c r="I42" s="97"/>
      <c r="J42" s="92"/>
      <c r="K42" s="92"/>
      <c r="L42" s="84">
        <f t="shared" si="25"/>
        <v>0</v>
      </c>
      <c r="M42" s="97"/>
      <c r="N42" s="92"/>
      <c r="O42" s="92"/>
      <c r="P42" s="84">
        <f t="shared" si="26"/>
        <v>0</v>
      </c>
      <c r="Q42" s="97"/>
      <c r="R42" s="92"/>
      <c r="S42" s="92"/>
      <c r="T42" s="76">
        <f t="shared" si="27"/>
        <v>0</v>
      </c>
      <c r="U42" s="97"/>
      <c r="V42" s="92"/>
      <c r="W42" s="92"/>
      <c r="X42" s="76">
        <f t="shared" si="28"/>
        <v>0</v>
      </c>
      <c r="Y42" s="94">
        <f t="shared" si="29"/>
        <v>0</v>
      </c>
      <c r="Z42" s="49"/>
    </row>
    <row r="43" spans="1:26" s="50" customFormat="1" ht="15" x14ac:dyDescent="0.35">
      <c r="A43" s="88"/>
      <c r="B43" s="89"/>
      <c r="C43" s="90"/>
      <c r="D43" s="91"/>
      <c r="E43" s="96"/>
      <c r="F43" s="92"/>
      <c r="G43" s="92"/>
      <c r="H43" s="84">
        <f t="shared" si="24"/>
        <v>0</v>
      </c>
      <c r="I43" s="97"/>
      <c r="J43" s="92"/>
      <c r="K43" s="92"/>
      <c r="L43" s="84">
        <f t="shared" si="25"/>
        <v>0</v>
      </c>
      <c r="M43" s="97"/>
      <c r="N43" s="92"/>
      <c r="O43" s="92"/>
      <c r="P43" s="84">
        <f t="shared" si="26"/>
        <v>0</v>
      </c>
      <c r="Q43" s="97"/>
      <c r="R43" s="92"/>
      <c r="S43" s="92"/>
      <c r="T43" s="76">
        <f t="shared" si="27"/>
        <v>0</v>
      </c>
      <c r="U43" s="97"/>
      <c r="V43" s="92"/>
      <c r="W43" s="92"/>
      <c r="X43" s="76">
        <f t="shared" si="28"/>
        <v>0</v>
      </c>
      <c r="Y43" s="94">
        <f t="shared" si="29"/>
        <v>0</v>
      </c>
      <c r="Z43" s="49"/>
    </row>
    <row r="44" spans="1:26" s="50" customFormat="1" ht="15" x14ac:dyDescent="0.35">
      <c r="A44" s="88"/>
      <c r="B44" s="89"/>
      <c r="C44" s="90"/>
      <c r="D44" s="91"/>
      <c r="E44" s="96"/>
      <c r="F44" s="92"/>
      <c r="G44" s="92"/>
      <c r="H44" s="84">
        <f t="shared" si="24"/>
        <v>0</v>
      </c>
      <c r="I44" s="97"/>
      <c r="J44" s="92"/>
      <c r="K44" s="92"/>
      <c r="L44" s="84">
        <f t="shared" si="25"/>
        <v>0</v>
      </c>
      <c r="M44" s="97"/>
      <c r="N44" s="92"/>
      <c r="O44" s="92"/>
      <c r="P44" s="84">
        <f t="shared" si="26"/>
        <v>0</v>
      </c>
      <c r="Q44" s="97"/>
      <c r="R44" s="92"/>
      <c r="S44" s="92"/>
      <c r="T44" s="76">
        <f t="shared" si="27"/>
        <v>0</v>
      </c>
      <c r="U44" s="97"/>
      <c r="V44" s="92"/>
      <c r="W44" s="92"/>
      <c r="X44" s="76">
        <f t="shared" si="28"/>
        <v>0</v>
      </c>
      <c r="Y44" s="94">
        <f t="shared" si="29"/>
        <v>0</v>
      </c>
      <c r="Z44" s="49"/>
    </row>
    <row r="45" spans="1:26" s="50" customFormat="1" ht="15" x14ac:dyDescent="0.35">
      <c r="A45" s="88"/>
      <c r="B45" s="89"/>
      <c r="C45" s="90"/>
      <c r="D45" s="91"/>
      <c r="E45" s="96"/>
      <c r="F45" s="92"/>
      <c r="G45" s="92"/>
      <c r="H45" s="84">
        <f>F45*G45</f>
        <v>0</v>
      </c>
      <c r="I45" s="97"/>
      <c r="J45" s="92"/>
      <c r="K45" s="92"/>
      <c r="L45" s="84">
        <f t="shared" si="19"/>
        <v>0</v>
      </c>
      <c r="M45" s="97"/>
      <c r="N45" s="92"/>
      <c r="O45" s="92"/>
      <c r="P45" s="84">
        <f>N45*O45</f>
        <v>0</v>
      </c>
      <c r="Q45" s="97"/>
      <c r="R45" s="92"/>
      <c r="S45" s="92"/>
      <c r="T45" s="76">
        <f t="shared" si="12"/>
        <v>0</v>
      </c>
      <c r="U45" s="97"/>
      <c r="V45" s="92"/>
      <c r="W45" s="92"/>
      <c r="X45" s="76">
        <f t="shared" si="20"/>
        <v>0</v>
      </c>
      <c r="Y45" s="94">
        <f t="shared" si="11"/>
        <v>0</v>
      </c>
      <c r="Z45" s="49"/>
    </row>
    <row r="46" spans="1:26" s="235" customFormat="1" ht="15.45" x14ac:dyDescent="0.4">
      <c r="A46" s="263">
        <v>1.4</v>
      </c>
      <c r="B46" s="234" t="s">
        <v>138</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s="50" customFormat="1" ht="15" x14ac:dyDescent="0.35">
      <c r="A47" s="88"/>
      <c r="B47" s="89"/>
      <c r="C47" s="90"/>
      <c r="D47" s="91"/>
      <c r="E47" s="96"/>
      <c r="F47" s="92"/>
      <c r="G47" s="92"/>
      <c r="H47" s="84">
        <f t="shared" si="22"/>
        <v>0</v>
      </c>
      <c r="I47" s="97"/>
      <c r="J47" s="92"/>
      <c r="K47" s="92"/>
      <c r="L47" s="84">
        <f t="shared" si="19"/>
        <v>0</v>
      </c>
      <c r="M47" s="97"/>
      <c r="N47" s="92"/>
      <c r="O47" s="92"/>
      <c r="P47" s="84">
        <f>N47*O47</f>
        <v>0</v>
      </c>
      <c r="Q47" s="97"/>
      <c r="R47" s="92"/>
      <c r="S47" s="92"/>
      <c r="T47" s="76">
        <f t="shared" si="12"/>
        <v>0</v>
      </c>
      <c r="U47" s="97"/>
      <c r="V47" s="92"/>
      <c r="W47" s="92"/>
      <c r="X47" s="76">
        <f t="shared" si="20"/>
        <v>0</v>
      </c>
      <c r="Y47" s="94">
        <f t="shared" si="11"/>
        <v>0</v>
      </c>
      <c r="Z47" s="49"/>
    </row>
    <row r="48" spans="1:26" s="50" customFormat="1" ht="15" x14ac:dyDescent="0.35">
      <c r="A48" s="88"/>
      <c r="B48" s="89"/>
      <c r="C48" s="90"/>
      <c r="D48" s="91"/>
      <c r="E48" s="96"/>
      <c r="F48" s="92"/>
      <c r="G48" s="92"/>
      <c r="H48" s="84">
        <f t="shared" ref="H48:H55" si="30">F48*G48</f>
        <v>0</v>
      </c>
      <c r="I48" s="97"/>
      <c r="J48" s="92"/>
      <c r="K48" s="92"/>
      <c r="L48" s="84">
        <f t="shared" ref="L48:L55" si="31">J48*K48</f>
        <v>0</v>
      </c>
      <c r="M48" s="97"/>
      <c r="N48" s="92"/>
      <c r="O48" s="92"/>
      <c r="P48" s="84">
        <f t="shared" ref="P48:P55" si="32">N48*O48</f>
        <v>0</v>
      </c>
      <c r="Q48" s="97"/>
      <c r="R48" s="92"/>
      <c r="S48" s="92"/>
      <c r="T48" s="76">
        <f t="shared" ref="T48:T55" si="33">R48*S48</f>
        <v>0</v>
      </c>
      <c r="U48" s="97"/>
      <c r="V48" s="92"/>
      <c r="W48" s="92"/>
      <c r="X48" s="76">
        <f t="shared" ref="X48:X55" si="34">V48*W48</f>
        <v>0</v>
      </c>
      <c r="Y48" s="94">
        <f t="shared" ref="Y48:Y55" si="35">SUM(H48,L48,P48,T48,X48)</f>
        <v>0</v>
      </c>
      <c r="Z48" s="49"/>
    </row>
    <row r="49" spans="1:26" s="50" customFormat="1" ht="15" x14ac:dyDescent="0.35">
      <c r="A49" s="88"/>
      <c r="B49" s="89"/>
      <c r="C49" s="90"/>
      <c r="D49" s="91"/>
      <c r="E49" s="96"/>
      <c r="F49" s="92"/>
      <c r="G49" s="92"/>
      <c r="H49" s="84">
        <f t="shared" si="30"/>
        <v>0</v>
      </c>
      <c r="I49" s="97"/>
      <c r="J49" s="92"/>
      <c r="K49" s="92"/>
      <c r="L49" s="84">
        <f t="shared" si="31"/>
        <v>0</v>
      </c>
      <c r="M49" s="97"/>
      <c r="N49" s="92"/>
      <c r="O49" s="92"/>
      <c r="P49" s="84">
        <f t="shared" si="32"/>
        <v>0</v>
      </c>
      <c r="Q49" s="97"/>
      <c r="R49" s="92"/>
      <c r="S49" s="92"/>
      <c r="T49" s="76">
        <f t="shared" si="33"/>
        <v>0</v>
      </c>
      <c r="U49" s="97"/>
      <c r="V49" s="92"/>
      <c r="W49" s="92"/>
      <c r="X49" s="76">
        <f t="shared" si="34"/>
        <v>0</v>
      </c>
      <c r="Y49" s="94">
        <f t="shared" si="35"/>
        <v>0</v>
      </c>
      <c r="Z49" s="49"/>
    </row>
    <row r="50" spans="1:26" s="50" customFormat="1" ht="15" x14ac:dyDescent="0.35">
      <c r="A50" s="88"/>
      <c r="B50" s="89"/>
      <c r="C50" s="90"/>
      <c r="D50" s="91"/>
      <c r="E50" s="96"/>
      <c r="F50" s="92"/>
      <c r="G50" s="92"/>
      <c r="H50" s="84">
        <f t="shared" si="30"/>
        <v>0</v>
      </c>
      <c r="I50" s="97"/>
      <c r="J50" s="92"/>
      <c r="K50" s="92"/>
      <c r="L50" s="84">
        <f t="shared" si="31"/>
        <v>0</v>
      </c>
      <c r="M50" s="97"/>
      <c r="N50" s="92"/>
      <c r="O50" s="92"/>
      <c r="P50" s="84">
        <f t="shared" si="32"/>
        <v>0</v>
      </c>
      <c r="Q50" s="97"/>
      <c r="R50" s="92"/>
      <c r="S50" s="92"/>
      <c r="T50" s="76">
        <f t="shared" si="33"/>
        <v>0</v>
      </c>
      <c r="U50" s="97"/>
      <c r="V50" s="92"/>
      <c r="W50" s="92"/>
      <c r="X50" s="76">
        <f t="shared" si="34"/>
        <v>0</v>
      </c>
      <c r="Y50" s="94">
        <f t="shared" si="35"/>
        <v>0</v>
      </c>
      <c r="Z50" s="49"/>
    </row>
    <row r="51" spans="1:26" s="50" customFormat="1" ht="15" x14ac:dyDescent="0.35">
      <c r="A51" s="88"/>
      <c r="B51" s="89"/>
      <c r="C51" s="90"/>
      <c r="D51" s="91"/>
      <c r="E51" s="96"/>
      <c r="F51" s="92"/>
      <c r="G51" s="92"/>
      <c r="H51" s="84">
        <f t="shared" si="30"/>
        <v>0</v>
      </c>
      <c r="I51" s="97"/>
      <c r="J51" s="92"/>
      <c r="K51" s="92"/>
      <c r="L51" s="84">
        <f t="shared" si="31"/>
        <v>0</v>
      </c>
      <c r="M51" s="97"/>
      <c r="N51" s="92"/>
      <c r="O51" s="92"/>
      <c r="P51" s="84">
        <f t="shared" si="32"/>
        <v>0</v>
      </c>
      <c r="Q51" s="97"/>
      <c r="R51" s="92"/>
      <c r="S51" s="92"/>
      <c r="T51" s="76">
        <f t="shared" si="33"/>
        <v>0</v>
      </c>
      <c r="U51" s="97"/>
      <c r="V51" s="92"/>
      <c r="W51" s="92"/>
      <c r="X51" s="76">
        <f t="shared" si="34"/>
        <v>0</v>
      </c>
      <c r="Y51" s="94">
        <f t="shared" si="35"/>
        <v>0</v>
      </c>
      <c r="Z51" s="49"/>
    </row>
    <row r="52" spans="1:26" s="50" customFormat="1" ht="15" x14ac:dyDescent="0.35">
      <c r="A52" s="88"/>
      <c r="B52" s="89"/>
      <c r="C52" s="90"/>
      <c r="D52" s="91"/>
      <c r="E52" s="96"/>
      <c r="F52" s="92"/>
      <c r="G52" s="92"/>
      <c r="H52" s="84">
        <f t="shared" si="30"/>
        <v>0</v>
      </c>
      <c r="I52" s="97"/>
      <c r="J52" s="92"/>
      <c r="K52" s="92"/>
      <c r="L52" s="84">
        <f t="shared" si="31"/>
        <v>0</v>
      </c>
      <c r="M52" s="97"/>
      <c r="N52" s="92"/>
      <c r="O52" s="92"/>
      <c r="P52" s="84">
        <f t="shared" si="32"/>
        <v>0</v>
      </c>
      <c r="Q52" s="97"/>
      <c r="R52" s="92"/>
      <c r="S52" s="92"/>
      <c r="T52" s="76">
        <f t="shared" si="33"/>
        <v>0</v>
      </c>
      <c r="U52" s="97"/>
      <c r="V52" s="92"/>
      <c r="W52" s="92"/>
      <c r="X52" s="76">
        <f t="shared" si="34"/>
        <v>0</v>
      </c>
      <c r="Y52" s="94">
        <f t="shared" si="35"/>
        <v>0</v>
      </c>
      <c r="Z52" s="49"/>
    </row>
    <row r="53" spans="1:26" s="50" customFormat="1" ht="15" x14ac:dyDescent="0.35">
      <c r="A53" s="88"/>
      <c r="B53" s="89"/>
      <c r="C53" s="90"/>
      <c r="D53" s="91"/>
      <c r="E53" s="96"/>
      <c r="F53" s="92"/>
      <c r="G53" s="92"/>
      <c r="H53" s="84">
        <f t="shared" si="30"/>
        <v>0</v>
      </c>
      <c r="I53" s="97"/>
      <c r="J53" s="92"/>
      <c r="K53" s="92"/>
      <c r="L53" s="84">
        <f t="shared" si="31"/>
        <v>0</v>
      </c>
      <c r="M53" s="97"/>
      <c r="N53" s="92"/>
      <c r="O53" s="92"/>
      <c r="P53" s="84">
        <f t="shared" si="32"/>
        <v>0</v>
      </c>
      <c r="Q53" s="97"/>
      <c r="R53" s="92"/>
      <c r="S53" s="92"/>
      <c r="T53" s="76">
        <f t="shared" si="33"/>
        <v>0</v>
      </c>
      <c r="U53" s="97"/>
      <c r="V53" s="92"/>
      <c r="W53" s="92"/>
      <c r="X53" s="76">
        <f t="shared" si="34"/>
        <v>0</v>
      </c>
      <c r="Y53" s="94">
        <f t="shared" si="35"/>
        <v>0</v>
      </c>
      <c r="Z53" s="49"/>
    </row>
    <row r="54" spans="1:26" s="50" customFormat="1" ht="15" x14ac:dyDescent="0.35">
      <c r="A54" s="88"/>
      <c r="B54" s="89"/>
      <c r="C54" s="90"/>
      <c r="D54" s="91"/>
      <c r="E54" s="96"/>
      <c r="F54" s="92"/>
      <c r="G54" s="92"/>
      <c r="H54" s="84">
        <f t="shared" si="30"/>
        <v>0</v>
      </c>
      <c r="I54" s="97"/>
      <c r="J54" s="92"/>
      <c r="K54" s="92"/>
      <c r="L54" s="84">
        <f t="shared" si="31"/>
        <v>0</v>
      </c>
      <c r="M54" s="97"/>
      <c r="N54" s="92"/>
      <c r="O54" s="92"/>
      <c r="P54" s="84">
        <f t="shared" si="32"/>
        <v>0</v>
      </c>
      <c r="Q54" s="97"/>
      <c r="R54" s="92"/>
      <c r="S54" s="92"/>
      <c r="T54" s="76">
        <f t="shared" si="33"/>
        <v>0</v>
      </c>
      <c r="U54" s="97"/>
      <c r="V54" s="92"/>
      <c r="W54" s="92"/>
      <c r="X54" s="76">
        <f t="shared" si="34"/>
        <v>0</v>
      </c>
      <c r="Y54" s="94">
        <f t="shared" si="35"/>
        <v>0</v>
      </c>
      <c r="Z54" s="49"/>
    </row>
    <row r="55" spans="1:26" s="50" customFormat="1" ht="15" x14ac:dyDescent="0.35">
      <c r="A55" s="88"/>
      <c r="B55" s="89"/>
      <c r="C55" s="90"/>
      <c r="D55" s="91"/>
      <c r="E55" s="96"/>
      <c r="F55" s="92"/>
      <c r="G55" s="92"/>
      <c r="H55" s="84">
        <f t="shared" si="30"/>
        <v>0</v>
      </c>
      <c r="I55" s="97"/>
      <c r="J55" s="92"/>
      <c r="K55" s="92"/>
      <c r="L55" s="84">
        <f t="shared" si="31"/>
        <v>0</v>
      </c>
      <c r="M55" s="97"/>
      <c r="N55" s="92"/>
      <c r="O55" s="92"/>
      <c r="P55" s="84">
        <f t="shared" si="32"/>
        <v>0</v>
      </c>
      <c r="Q55" s="97"/>
      <c r="R55" s="92"/>
      <c r="S55" s="92"/>
      <c r="T55" s="76">
        <f t="shared" si="33"/>
        <v>0</v>
      </c>
      <c r="U55" s="97"/>
      <c r="V55" s="92"/>
      <c r="W55" s="92"/>
      <c r="X55" s="76">
        <f t="shared" si="34"/>
        <v>0</v>
      </c>
      <c r="Y55" s="94">
        <f t="shared" si="35"/>
        <v>0</v>
      </c>
      <c r="Z55" s="49"/>
    </row>
    <row r="56" spans="1:26" s="50" customFormat="1" ht="15" x14ac:dyDescent="0.35">
      <c r="A56" s="88"/>
      <c r="B56" s="89"/>
      <c r="C56" s="90"/>
      <c r="D56" s="91"/>
      <c r="E56" s="96"/>
      <c r="F56" s="92"/>
      <c r="G56" s="92"/>
      <c r="H56" s="84">
        <f t="shared" si="22"/>
        <v>0</v>
      </c>
      <c r="I56" s="97"/>
      <c r="J56" s="92"/>
      <c r="K56" s="92"/>
      <c r="L56" s="84">
        <f>J56*K56</f>
        <v>0</v>
      </c>
      <c r="M56" s="97"/>
      <c r="N56" s="92"/>
      <c r="O56" s="92"/>
      <c r="P56" s="84">
        <f t="shared" ref="P56" si="36">N56*O56</f>
        <v>0</v>
      </c>
      <c r="Q56" s="97"/>
      <c r="R56" s="92"/>
      <c r="S56" s="92"/>
      <c r="T56" s="76">
        <f t="shared" si="12"/>
        <v>0</v>
      </c>
      <c r="U56" s="97"/>
      <c r="V56" s="92"/>
      <c r="W56" s="92"/>
      <c r="X56" s="76">
        <f t="shared" si="20"/>
        <v>0</v>
      </c>
      <c r="Y56" s="94">
        <f t="shared" si="11"/>
        <v>0</v>
      </c>
      <c r="Z56" s="49"/>
    </row>
    <row r="57" spans="1:26" s="235" customFormat="1" ht="15.45" x14ac:dyDescent="0.4">
      <c r="A57" s="263">
        <v>1.5</v>
      </c>
      <c r="B57" s="234" t="s">
        <v>139</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s="50" customFormat="1" ht="15" x14ac:dyDescent="0.35">
      <c r="A58" s="88"/>
      <c r="B58" s="89"/>
      <c r="C58" s="90"/>
      <c r="D58" s="91"/>
      <c r="E58" s="96"/>
      <c r="F58" s="92"/>
      <c r="G58" s="92"/>
      <c r="H58" s="84">
        <f t="shared" si="22"/>
        <v>0</v>
      </c>
      <c r="I58" s="97"/>
      <c r="J58" s="92"/>
      <c r="K58" s="92"/>
      <c r="L58" s="84">
        <f>J58*K58</f>
        <v>0</v>
      </c>
      <c r="M58" s="97"/>
      <c r="N58" s="92"/>
      <c r="O58" s="92"/>
      <c r="P58" s="84">
        <f t="shared" ref="P58:P67" si="37">N58*O58</f>
        <v>0</v>
      </c>
      <c r="Q58" s="97"/>
      <c r="R58" s="92"/>
      <c r="S58" s="92"/>
      <c r="T58" s="76">
        <f t="shared" si="12"/>
        <v>0</v>
      </c>
      <c r="U58" s="97"/>
      <c r="V58" s="92"/>
      <c r="W58" s="92"/>
      <c r="X58" s="76">
        <f>V58*W58</f>
        <v>0</v>
      </c>
      <c r="Y58" s="94">
        <f t="shared" si="11"/>
        <v>0</v>
      </c>
      <c r="Z58" s="49"/>
    </row>
    <row r="59" spans="1:26" s="50" customFormat="1" ht="15" x14ac:dyDescent="0.35">
      <c r="A59" s="98"/>
      <c r="B59" s="99"/>
      <c r="C59" s="100"/>
      <c r="D59" s="101"/>
      <c r="E59" s="102"/>
      <c r="F59" s="103"/>
      <c r="G59" s="103"/>
      <c r="H59" s="84">
        <f t="shared" ref="H59:H66" si="38">F59*G59</f>
        <v>0</v>
      </c>
      <c r="I59" s="97"/>
      <c r="J59" s="92"/>
      <c r="K59" s="92"/>
      <c r="L59" s="84">
        <f t="shared" ref="L59:L66" si="39">J59*K59</f>
        <v>0</v>
      </c>
      <c r="M59" s="97"/>
      <c r="N59" s="92"/>
      <c r="O59" s="92"/>
      <c r="P59" s="84">
        <f t="shared" ref="P59:P66" si="40">N59*O59</f>
        <v>0</v>
      </c>
      <c r="Q59" s="97"/>
      <c r="R59" s="92"/>
      <c r="S59" s="92"/>
      <c r="T59" s="76">
        <f t="shared" ref="T59:T66" si="41">R59*S59</f>
        <v>0</v>
      </c>
      <c r="U59" s="97"/>
      <c r="V59" s="92"/>
      <c r="W59" s="92"/>
      <c r="X59" s="76">
        <f t="shared" ref="X59:X66" si="42">V59*W59</f>
        <v>0</v>
      </c>
      <c r="Y59" s="94">
        <f t="shared" ref="Y59:Y66" si="43">SUM(H59,L59,P59,T59,X59)</f>
        <v>0</v>
      </c>
      <c r="Z59" s="51"/>
    </row>
    <row r="60" spans="1:26" s="50" customFormat="1" ht="15" x14ac:dyDescent="0.35">
      <c r="A60" s="98"/>
      <c r="B60" s="99"/>
      <c r="C60" s="100"/>
      <c r="D60" s="101"/>
      <c r="E60" s="102"/>
      <c r="F60" s="103"/>
      <c r="G60" s="103"/>
      <c r="H60" s="84">
        <f t="shared" si="38"/>
        <v>0</v>
      </c>
      <c r="I60" s="97"/>
      <c r="J60" s="92"/>
      <c r="K60" s="92"/>
      <c r="L60" s="84">
        <f t="shared" si="39"/>
        <v>0</v>
      </c>
      <c r="M60" s="97"/>
      <c r="N60" s="92"/>
      <c r="O60" s="92"/>
      <c r="P60" s="84">
        <f t="shared" si="40"/>
        <v>0</v>
      </c>
      <c r="Q60" s="97"/>
      <c r="R60" s="92"/>
      <c r="S60" s="92"/>
      <c r="T60" s="76">
        <f t="shared" si="41"/>
        <v>0</v>
      </c>
      <c r="U60" s="97"/>
      <c r="V60" s="92"/>
      <c r="W60" s="92"/>
      <c r="X60" s="76">
        <f t="shared" si="42"/>
        <v>0</v>
      </c>
      <c r="Y60" s="94">
        <f t="shared" si="43"/>
        <v>0</v>
      </c>
      <c r="Z60" s="51"/>
    </row>
    <row r="61" spans="1:26" s="50" customFormat="1" ht="15" x14ac:dyDescent="0.35">
      <c r="A61" s="98"/>
      <c r="B61" s="99"/>
      <c r="C61" s="100"/>
      <c r="D61" s="101"/>
      <c r="E61" s="102"/>
      <c r="F61" s="103"/>
      <c r="G61" s="103"/>
      <c r="H61" s="84">
        <f t="shared" si="38"/>
        <v>0</v>
      </c>
      <c r="I61" s="97"/>
      <c r="J61" s="92"/>
      <c r="K61" s="92"/>
      <c r="L61" s="84">
        <f t="shared" si="39"/>
        <v>0</v>
      </c>
      <c r="M61" s="97"/>
      <c r="N61" s="92"/>
      <c r="O61" s="92"/>
      <c r="P61" s="84">
        <f t="shared" si="40"/>
        <v>0</v>
      </c>
      <c r="Q61" s="97"/>
      <c r="R61" s="92"/>
      <c r="S61" s="92"/>
      <c r="T61" s="76">
        <f t="shared" si="41"/>
        <v>0</v>
      </c>
      <c r="U61" s="97"/>
      <c r="V61" s="92"/>
      <c r="W61" s="92"/>
      <c r="X61" s="76">
        <f t="shared" si="42"/>
        <v>0</v>
      </c>
      <c r="Y61" s="94">
        <f t="shared" si="43"/>
        <v>0</v>
      </c>
      <c r="Z61" s="51"/>
    </row>
    <row r="62" spans="1:26" s="50" customFormat="1" ht="15" x14ac:dyDescent="0.35">
      <c r="A62" s="98"/>
      <c r="B62" s="99"/>
      <c r="C62" s="100"/>
      <c r="D62" s="101"/>
      <c r="E62" s="102"/>
      <c r="F62" s="103"/>
      <c r="G62" s="103"/>
      <c r="H62" s="84">
        <f t="shared" si="38"/>
        <v>0</v>
      </c>
      <c r="I62" s="97"/>
      <c r="J62" s="92"/>
      <c r="K62" s="92"/>
      <c r="L62" s="84">
        <f t="shared" si="39"/>
        <v>0</v>
      </c>
      <c r="M62" s="97"/>
      <c r="N62" s="92"/>
      <c r="O62" s="92"/>
      <c r="P62" s="84">
        <f t="shared" si="40"/>
        <v>0</v>
      </c>
      <c r="Q62" s="97"/>
      <c r="R62" s="92"/>
      <c r="S62" s="92"/>
      <c r="T62" s="76">
        <f t="shared" si="41"/>
        <v>0</v>
      </c>
      <c r="U62" s="97"/>
      <c r="V62" s="92"/>
      <c r="W62" s="92"/>
      <c r="X62" s="76">
        <f t="shared" si="42"/>
        <v>0</v>
      </c>
      <c r="Y62" s="94">
        <f t="shared" si="43"/>
        <v>0</v>
      </c>
      <c r="Z62" s="51"/>
    </row>
    <row r="63" spans="1:26" s="50" customFormat="1" ht="15" x14ac:dyDescent="0.35">
      <c r="A63" s="98"/>
      <c r="B63" s="99"/>
      <c r="C63" s="100"/>
      <c r="D63" s="101"/>
      <c r="E63" s="102"/>
      <c r="F63" s="103"/>
      <c r="G63" s="103"/>
      <c r="H63" s="84">
        <f t="shared" si="38"/>
        <v>0</v>
      </c>
      <c r="I63" s="97"/>
      <c r="J63" s="92"/>
      <c r="K63" s="92"/>
      <c r="L63" s="84">
        <f t="shared" si="39"/>
        <v>0</v>
      </c>
      <c r="M63" s="97"/>
      <c r="N63" s="92"/>
      <c r="O63" s="92"/>
      <c r="P63" s="84">
        <f t="shared" si="40"/>
        <v>0</v>
      </c>
      <c r="Q63" s="97"/>
      <c r="R63" s="92"/>
      <c r="S63" s="92"/>
      <c r="T63" s="76">
        <f t="shared" si="41"/>
        <v>0</v>
      </c>
      <c r="U63" s="97"/>
      <c r="V63" s="92"/>
      <c r="W63" s="92"/>
      <c r="X63" s="76">
        <f t="shared" si="42"/>
        <v>0</v>
      </c>
      <c r="Y63" s="94">
        <f t="shared" si="43"/>
        <v>0</v>
      </c>
      <c r="Z63" s="51"/>
    </row>
    <row r="64" spans="1:26" s="50" customFormat="1" ht="15" x14ac:dyDescent="0.35">
      <c r="A64" s="98"/>
      <c r="B64" s="99"/>
      <c r="C64" s="100"/>
      <c r="D64" s="101"/>
      <c r="E64" s="102"/>
      <c r="F64" s="103"/>
      <c r="G64" s="103"/>
      <c r="H64" s="84">
        <f t="shared" si="38"/>
        <v>0</v>
      </c>
      <c r="I64" s="97"/>
      <c r="J64" s="92"/>
      <c r="K64" s="92"/>
      <c r="L64" s="84">
        <f t="shared" si="39"/>
        <v>0</v>
      </c>
      <c r="M64" s="97"/>
      <c r="N64" s="92"/>
      <c r="O64" s="92"/>
      <c r="P64" s="84">
        <f t="shared" si="40"/>
        <v>0</v>
      </c>
      <c r="Q64" s="97"/>
      <c r="R64" s="92"/>
      <c r="S64" s="92"/>
      <c r="T64" s="76">
        <f t="shared" si="41"/>
        <v>0</v>
      </c>
      <c r="U64" s="97"/>
      <c r="V64" s="92"/>
      <c r="W64" s="92"/>
      <c r="X64" s="76">
        <f t="shared" si="42"/>
        <v>0</v>
      </c>
      <c r="Y64" s="94">
        <f t="shared" si="43"/>
        <v>0</v>
      </c>
      <c r="Z64" s="51"/>
    </row>
    <row r="65" spans="1:27" s="50" customFormat="1" ht="15" x14ac:dyDescent="0.35">
      <c r="A65" s="98"/>
      <c r="B65" s="99"/>
      <c r="C65" s="100"/>
      <c r="D65" s="101"/>
      <c r="E65" s="102"/>
      <c r="F65" s="103"/>
      <c r="G65" s="103"/>
      <c r="H65" s="84">
        <f t="shared" si="38"/>
        <v>0</v>
      </c>
      <c r="I65" s="97"/>
      <c r="J65" s="92"/>
      <c r="K65" s="92"/>
      <c r="L65" s="84">
        <f t="shared" si="39"/>
        <v>0</v>
      </c>
      <c r="M65" s="97"/>
      <c r="N65" s="92"/>
      <c r="O65" s="92"/>
      <c r="P65" s="84">
        <f t="shared" si="40"/>
        <v>0</v>
      </c>
      <c r="Q65" s="97"/>
      <c r="R65" s="92"/>
      <c r="S65" s="92"/>
      <c r="T65" s="76">
        <f t="shared" si="41"/>
        <v>0</v>
      </c>
      <c r="U65" s="97"/>
      <c r="V65" s="92"/>
      <c r="W65" s="92"/>
      <c r="X65" s="76">
        <f t="shared" si="42"/>
        <v>0</v>
      </c>
      <c r="Y65" s="94">
        <f t="shared" si="43"/>
        <v>0</v>
      </c>
      <c r="Z65" s="51"/>
    </row>
    <row r="66" spans="1:27" s="50" customFormat="1" ht="15" x14ac:dyDescent="0.35">
      <c r="A66" s="98"/>
      <c r="B66" s="99"/>
      <c r="C66" s="100"/>
      <c r="D66" s="101"/>
      <c r="E66" s="102"/>
      <c r="F66" s="103"/>
      <c r="G66" s="103"/>
      <c r="H66" s="84">
        <f t="shared" si="38"/>
        <v>0</v>
      </c>
      <c r="I66" s="97"/>
      <c r="J66" s="92"/>
      <c r="K66" s="92"/>
      <c r="L66" s="84">
        <f t="shared" si="39"/>
        <v>0</v>
      </c>
      <c r="M66" s="97"/>
      <c r="N66" s="92"/>
      <c r="O66" s="92"/>
      <c r="P66" s="84">
        <f t="shared" si="40"/>
        <v>0</v>
      </c>
      <c r="Q66" s="97"/>
      <c r="R66" s="92"/>
      <c r="S66" s="92"/>
      <c r="T66" s="76">
        <f t="shared" si="41"/>
        <v>0</v>
      </c>
      <c r="U66" s="97"/>
      <c r="V66" s="92"/>
      <c r="W66" s="92"/>
      <c r="X66" s="76">
        <f t="shared" si="42"/>
        <v>0</v>
      </c>
      <c r="Y66" s="94">
        <f t="shared" si="43"/>
        <v>0</v>
      </c>
      <c r="Z66" s="51"/>
    </row>
    <row r="67" spans="1:27" s="50" customFormat="1" ht="15" x14ac:dyDescent="0.35">
      <c r="A67" s="98"/>
      <c r="B67" s="99"/>
      <c r="C67" s="100"/>
      <c r="D67" s="101"/>
      <c r="E67" s="102"/>
      <c r="F67" s="103"/>
      <c r="G67" s="103"/>
      <c r="H67" s="104">
        <f t="shared" si="22"/>
        <v>0</v>
      </c>
      <c r="I67" s="105"/>
      <c r="J67" s="103"/>
      <c r="K67" s="103"/>
      <c r="L67" s="104">
        <f t="shared" si="19"/>
        <v>0</v>
      </c>
      <c r="M67" s="105"/>
      <c r="N67" s="103"/>
      <c r="O67" s="103"/>
      <c r="P67" s="104">
        <f t="shared" si="37"/>
        <v>0</v>
      </c>
      <c r="Q67" s="105"/>
      <c r="R67" s="103"/>
      <c r="S67" s="103"/>
      <c r="T67" s="106">
        <f t="shared" si="12"/>
        <v>0</v>
      </c>
      <c r="U67" s="105"/>
      <c r="V67" s="103"/>
      <c r="W67" s="103"/>
      <c r="X67" s="106">
        <f t="shared" si="20"/>
        <v>0</v>
      </c>
      <c r="Y67" s="107">
        <f t="shared" si="11"/>
        <v>0</v>
      </c>
      <c r="Z67" s="51"/>
    </row>
    <row r="68" spans="1:27" s="135" customFormat="1" ht="21.45" customHeight="1" x14ac:dyDescent="0.4">
      <c r="A68" s="129" t="s">
        <v>140</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 t="shared" ref="X68:Y68" si="44">SUM(X13,X24,X35,X46,X57)</f>
        <v>0</v>
      </c>
      <c r="Y68" s="134">
        <f t="shared" si="44"/>
        <v>0</v>
      </c>
      <c r="Z68" s="134"/>
    </row>
    <row r="69" spans="1:27" s="50" customFormat="1"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141</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142</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s="50" customFormat="1" ht="15" x14ac:dyDescent="0.35">
      <c r="A73" s="88"/>
      <c r="B73" s="89"/>
      <c r="C73" s="90"/>
      <c r="D73" s="91"/>
      <c r="E73" s="96"/>
      <c r="F73" s="92"/>
      <c r="G73" s="92"/>
      <c r="H73" s="84">
        <f t="shared" ref="H73:H95" si="45">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46">SUM(H73,L73,P73,T73,X73)</f>
        <v>0</v>
      </c>
      <c r="Z73" s="49"/>
    </row>
    <row r="74" spans="1:27" s="50" customFormat="1" ht="15" x14ac:dyDescent="0.35">
      <c r="A74" s="88"/>
      <c r="B74" s="89"/>
      <c r="C74" s="90"/>
      <c r="D74" s="91"/>
      <c r="E74" s="96"/>
      <c r="F74" s="92"/>
      <c r="G74" s="92"/>
      <c r="H74" s="84">
        <f t="shared" ref="H74:H76" si="47">F74*G74</f>
        <v>0</v>
      </c>
      <c r="I74" s="97"/>
      <c r="J74" s="92"/>
      <c r="K74" s="92"/>
      <c r="L74" s="84">
        <f t="shared" ref="L74:L76" si="48">J74*K74</f>
        <v>0</v>
      </c>
      <c r="M74" s="97"/>
      <c r="N74" s="92"/>
      <c r="O74" s="92"/>
      <c r="P74" s="84">
        <f t="shared" ref="P74:P76" si="49">N74*O74</f>
        <v>0</v>
      </c>
      <c r="Q74" s="97"/>
      <c r="R74" s="92"/>
      <c r="S74" s="92"/>
      <c r="T74" s="76">
        <f t="shared" ref="T74:T76" si="50">R74*S74</f>
        <v>0</v>
      </c>
      <c r="U74" s="97"/>
      <c r="V74" s="92"/>
      <c r="W74" s="92"/>
      <c r="X74" s="76">
        <f t="shared" ref="X74:X76" si="51">V74*W74</f>
        <v>0</v>
      </c>
      <c r="Y74" s="94">
        <f t="shared" ref="Y74:Y76" si="52">SUM(H74,L74,P74,T74,X74)</f>
        <v>0</v>
      </c>
      <c r="Z74" s="49"/>
    </row>
    <row r="75" spans="1:27" s="50" customFormat="1" ht="15" x14ac:dyDescent="0.35">
      <c r="A75" s="88"/>
      <c r="B75" s="89"/>
      <c r="C75" s="90"/>
      <c r="D75" s="91"/>
      <c r="E75" s="96"/>
      <c r="F75" s="92"/>
      <c r="G75" s="92"/>
      <c r="H75" s="84">
        <f t="shared" si="47"/>
        <v>0</v>
      </c>
      <c r="I75" s="97"/>
      <c r="J75" s="92"/>
      <c r="K75" s="92"/>
      <c r="L75" s="84">
        <f t="shared" si="48"/>
        <v>0</v>
      </c>
      <c r="M75" s="97"/>
      <c r="N75" s="92"/>
      <c r="O75" s="92"/>
      <c r="P75" s="84">
        <f t="shared" si="49"/>
        <v>0</v>
      </c>
      <c r="Q75" s="97"/>
      <c r="R75" s="92"/>
      <c r="S75" s="92"/>
      <c r="T75" s="76">
        <f t="shared" si="50"/>
        <v>0</v>
      </c>
      <c r="U75" s="97"/>
      <c r="V75" s="92"/>
      <c r="W75" s="92"/>
      <c r="X75" s="76">
        <f t="shared" si="51"/>
        <v>0</v>
      </c>
      <c r="Y75" s="94">
        <f t="shared" si="52"/>
        <v>0</v>
      </c>
      <c r="Z75" s="49"/>
    </row>
    <row r="76" spans="1:27" s="50" customFormat="1" ht="15" x14ac:dyDescent="0.35">
      <c r="A76" s="88"/>
      <c r="B76" s="89"/>
      <c r="C76" s="90"/>
      <c r="D76" s="91"/>
      <c r="E76" s="96"/>
      <c r="F76" s="92"/>
      <c r="G76" s="92"/>
      <c r="H76" s="84">
        <f t="shared" si="47"/>
        <v>0</v>
      </c>
      <c r="I76" s="97"/>
      <c r="J76" s="92"/>
      <c r="K76" s="92"/>
      <c r="L76" s="84">
        <f t="shared" si="48"/>
        <v>0</v>
      </c>
      <c r="M76" s="97"/>
      <c r="N76" s="92"/>
      <c r="O76" s="92"/>
      <c r="P76" s="84">
        <f t="shared" si="49"/>
        <v>0</v>
      </c>
      <c r="Q76" s="97"/>
      <c r="R76" s="92"/>
      <c r="S76" s="92"/>
      <c r="T76" s="76">
        <f t="shared" si="50"/>
        <v>0</v>
      </c>
      <c r="U76" s="97"/>
      <c r="V76" s="92"/>
      <c r="W76" s="92"/>
      <c r="X76" s="76">
        <f t="shared" si="51"/>
        <v>0</v>
      </c>
      <c r="Y76" s="94">
        <f t="shared" si="52"/>
        <v>0</v>
      </c>
      <c r="Z76" s="49"/>
    </row>
    <row r="77" spans="1:27" s="50" customFormat="1" ht="15" x14ac:dyDescent="0.35">
      <c r="A77" s="88"/>
      <c r="B77" s="89"/>
      <c r="C77" s="90"/>
      <c r="D77" s="91"/>
      <c r="E77" s="96"/>
      <c r="F77" s="92"/>
      <c r="G77" s="92"/>
      <c r="H77" s="84">
        <f t="shared" si="45"/>
        <v>0</v>
      </c>
      <c r="I77" s="97"/>
      <c r="J77" s="92"/>
      <c r="K77" s="92"/>
      <c r="L77" s="84">
        <f t="shared" ref="L77" si="53">J77*K77</f>
        <v>0</v>
      </c>
      <c r="M77" s="97"/>
      <c r="N77" s="92"/>
      <c r="O77" s="92"/>
      <c r="P77" s="84">
        <f t="shared" ref="P77:P95" si="54">N77*O77</f>
        <v>0</v>
      </c>
      <c r="Q77" s="97"/>
      <c r="R77" s="92"/>
      <c r="S77" s="92"/>
      <c r="T77" s="76">
        <f t="shared" ref="T77:T95" si="55">R77*S77</f>
        <v>0</v>
      </c>
      <c r="U77" s="97"/>
      <c r="V77" s="92"/>
      <c r="W77" s="92"/>
      <c r="X77" s="76">
        <f t="shared" ref="X77:X95" si="56">V77*W77</f>
        <v>0</v>
      </c>
      <c r="Y77" s="94">
        <f t="shared" si="46"/>
        <v>0</v>
      </c>
      <c r="Z77" s="49"/>
    </row>
    <row r="78" spans="1:27" s="235" customFormat="1" ht="15.45" x14ac:dyDescent="0.4">
      <c r="A78" s="263">
        <v>2.2000000000000002</v>
      </c>
      <c r="B78" s="234" t="s">
        <v>143</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s="50" customFormat="1" ht="15" x14ac:dyDescent="0.35">
      <c r="A79" s="88"/>
      <c r="B79" s="89"/>
      <c r="C79" s="90"/>
      <c r="D79" s="91"/>
      <c r="E79" s="96"/>
      <c r="F79" s="92"/>
      <c r="G79" s="92"/>
      <c r="H79" s="84">
        <f t="shared" si="45"/>
        <v>0</v>
      </c>
      <c r="I79" s="97"/>
      <c r="J79" s="92"/>
      <c r="K79" s="92"/>
      <c r="L79" s="84">
        <f>J79*K79</f>
        <v>0</v>
      </c>
      <c r="M79" s="97"/>
      <c r="N79" s="92"/>
      <c r="O79" s="92"/>
      <c r="P79" s="84">
        <f t="shared" si="54"/>
        <v>0</v>
      </c>
      <c r="Q79" s="97"/>
      <c r="R79" s="92"/>
      <c r="S79" s="92"/>
      <c r="T79" s="76">
        <f t="shared" si="55"/>
        <v>0</v>
      </c>
      <c r="U79" s="97"/>
      <c r="V79" s="92"/>
      <c r="W79" s="92"/>
      <c r="X79" s="76">
        <f t="shared" si="56"/>
        <v>0</v>
      </c>
      <c r="Y79" s="94">
        <f t="shared" si="46"/>
        <v>0</v>
      </c>
      <c r="Z79" s="49"/>
    </row>
    <row r="80" spans="1:27" s="50" customFormat="1" ht="15" x14ac:dyDescent="0.35">
      <c r="A80" s="88"/>
      <c r="B80" s="89"/>
      <c r="C80" s="90"/>
      <c r="D80" s="91"/>
      <c r="E80" s="96"/>
      <c r="F80" s="92"/>
      <c r="G80" s="92"/>
      <c r="H80" s="84">
        <f t="shared" ref="H80:H82" si="57">F80*G80</f>
        <v>0</v>
      </c>
      <c r="I80" s="97"/>
      <c r="J80" s="92"/>
      <c r="K80" s="92"/>
      <c r="L80" s="84">
        <f t="shared" ref="L80:L82" si="58">J80*K80</f>
        <v>0</v>
      </c>
      <c r="M80" s="97"/>
      <c r="N80" s="92"/>
      <c r="O80" s="92"/>
      <c r="P80" s="84">
        <f t="shared" ref="P80:P82" si="59">N80*O80</f>
        <v>0</v>
      </c>
      <c r="Q80" s="97"/>
      <c r="R80" s="92"/>
      <c r="S80" s="92"/>
      <c r="T80" s="76">
        <f t="shared" ref="T80:T82" si="60">R80*S80</f>
        <v>0</v>
      </c>
      <c r="U80" s="97"/>
      <c r="V80" s="92"/>
      <c r="W80" s="92"/>
      <c r="X80" s="76">
        <f t="shared" ref="X80:X82" si="61">V80*W80</f>
        <v>0</v>
      </c>
      <c r="Y80" s="94">
        <f t="shared" ref="Y80:Y82" si="62">SUM(H80,L80,P80,T80,X80)</f>
        <v>0</v>
      </c>
      <c r="Z80" s="49"/>
    </row>
    <row r="81" spans="1:27" s="50" customFormat="1" ht="15" x14ac:dyDescent="0.35">
      <c r="A81" s="88"/>
      <c r="B81" s="89"/>
      <c r="C81" s="90"/>
      <c r="D81" s="91"/>
      <c r="E81" s="96"/>
      <c r="F81" s="92"/>
      <c r="G81" s="92"/>
      <c r="H81" s="84">
        <f t="shared" si="57"/>
        <v>0</v>
      </c>
      <c r="I81" s="97"/>
      <c r="J81" s="92"/>
      <c r="K81" s="92"/>
      <c r="L81" s="84">
        <f t="shared" si="58"/>
        <v>0</v>
      </c>
      <c r="M81" s="97"/>
      <c r="N81" s="92"/>
      <c r="O81" s="92"/>
      <c r="P81" s="84">
        <f t="shared" si="59"/>
        <v>0</v>
      </c>
      <c r="Q81" s="97"/>
      <c r="R81" s="92"/>
      <c r="S81" s="92"/>
      <c r="T81" s="76">
        <f t="shared" si="60"/>
        <v>0</v>
      </c>
      <c r="U81" s="97"/>
      <c r="V81" s="92"/>
      <c r="W81" s="92"/>
      <c r="X81" s="76">
        <f t="shared" si="61"/>
        <v>0</v>
      </c>
      <c r="Y81" s="94">
        <f t="shared" si="62"/>
        <v>0</v>
      </c>
      <c r="Z81" s="49"/>
    </row>
    <row r="82" spans="1:27" s="50" customFormat="1" ht="15" x14ac:dyDescent="0.35">
      <c r="A82" s="88"/>
      <c r="B82" s="89"/>
      <c r="C82" s="90"/>
      <c r="D82" s="91"/>
      <c r="E82" s="96"/>
      <c r="F82" s="92"/>
      <c r="G82" s="92"/>
      <c r="H82" s="84">
        <f t="shared" si="57"/>
        <v>0</v>
      </c>
      <c r="I82" s="97"/>
      <c r="J82" s="92"/>
      <c r="K82" s="92"/>
      <c r="L82" s="84">
        <f t="shared" si="58"/>
        <v>0</v>
      </c>
      <c r="M82" s="97"/>
      <c r="N82" s="92"/>
      <c r="O82" s="92"/>
      <c r="P82" s="84">
        <f t="shared" si="59"/>
        <v>0</v>
      </c>
      <c r="Q82" s="97"/>
      <c r="R82" s="92"/>
      <c r="S82" s="92"/>
      <c r="T82" s="76">
        <f t="shared" si="60"/>
        <v>0</v>
      </c>
      <c r="U82" s="97"/>
      <c r="V82" s="92"/>
      <c r="W82" s="92"/>
      <c r="X82" s="76">
        <f t="shared" si="61"/>
        <v>0</v>
      </c>
      <c r="Y82" s="94">
        <f t="shared" si="62"/>
        <v>0</v>
      </c>
      <c r="Z82" s="49"/>
    </row>
    <row r="83" spans="1:27" s="50" customFormat="1" ht="15" x14ac:dyDescent="0.35">
      <c r="A83" s="88"/>
      <c r="B83" s="89"/>
      <c r="C83" s="90"/>
      <c r="D83" s="91"/>
      <c r="E83" s="96"/>
      <c r="F83" s="92"/>
      <c r="G83" s="92"/>
      <c r="H83" s="84">
        <f t="shared" si="45"/>
        <v>0</v>
      </c>
      <c r="I83" s="97"/>
      <c r="J83" s="92"/>
      <c r="K83" s="92"/>
      <c r="L83" s="84">
        <f t="shared" ref="L83" si="63">J83*K83</f>
        <v>0</v>
      </c>
      <c r="M83" s="97"/>
      <c r="N83" s="92"/>
      <c r="O83" s="92"/>
      <c r="P83" s="84">
        <f t="shared" si="54"/>
        <v>0</v>
      </c>
      <c r="Q83" s="97"/>
      <c r="R83" s="92"/>
      <c r="S83" s="92"/>
      <c r="T83" s="76">
        <f t="shared" si="55"/>
        <v>0</v>
      </c>
      <c r="U83" s="97"/>
      <c r="V83" s="92"/>
      <c r="W83" s="92"/>
      <c r="X83" s="76">
        <f t="shared" si="56"/>
        <v>0</v>
      </c>
      <c r="Y83" s="94">
        <f t="shared" si="46"/>
        <v>0</v>
      </c>
      <c r="Z83" s="49"/>
    </row>
    <row r="84" spans="1:27" s="235" customFormat="1" ht="15.45" x14ac:dyDescent="0.4">
      <c r="A84" s="263">
        <v>2.2999999999999998</v>
      </c>
      <c r="B84" s="234" t="s">
        <v>144</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s="50" customFormat="1" ht="15" x14ac:dyDescent="0.35">
      <c r="A85" s="88"/>
      <c r="B85" s="89"/>
      <c r="C85" s="90"/>
      <c r="D85" s="91"/>
      <c r="E85" s="96"/>
      <c r="F85" s="92"/>
      <c r="G85" s="92"/>
      <c r="H85" s="84">
        <f t="shared" si="45"/>
        <v>0</v>
      </c>
      <c r="I85" s="97"/>
      <c r="J85" s="92"/>
      <c r="K85" s="92"/>
      <c r="L85" s="84">
        <f t="shared" ref="L85:L89" si="64">J85*K85</f>
        <v>0</v>
      </c>
      <c r="M85" s="97"/>
      <c r="N85" s="92"/>
      <c r="O85" s="92"/>
      <c r="P85" s="84">
        <f t="shared" si="54"/>
        <v>0</v>
      </c>
      <c r="Q85" s="97"/>
      <c r="R85" s="92"/>
      <c r="S85" s="92"/>
      <c r="T85" s="76">
        <f t="shared" si="55"/>
        <v>0</v>
      </c>
      <c r="U85" s="97"/>
      <c r="V85" s="92"/>
      <c r="W85" s="92"/>
      <c r="X85" s="76">
        <f t="shared" si="56"/>
        <v>0</v>
      </c>
      <c r="Y85" s="94">
        <f t="shared" si="46"/>
        <v>0</v>
      </c>
      <c r="Z85" s="49"/>
    </row>
    <row r="86" spans="1:27" s="50" customFormat="1" ht="15" x14ac:dyDescent="0.35">
      <c r="A86" s="88"/>
      <c r="B86" s="89"/>
      <c r="C86" s="90"/>
      <c r="D86" s="91"/>
      <c r="E86" s="96"/>
      <c r="F86" s="92"/>
      <c r="G86" s="92"/>
      <c r="H86" s="84">
        <f t="shared" ref="H86:H88" si="65">F86*G86</f>
        <v>0</v>
      </c>
      <c r="I86" s="97"/>
      <c r="J86" s="92"/>
      <c r="K86" s="92"/>
      <c r="L86" s="84">
        <f t="shared" ref="L86:L88" si="66">J86*K86</f>
        <v>0</v>
      </c>
      <c r="M86" s="97"/>
      <c r="N86" s="92"/>
      <c r="O86" s="92"/>
      <c r="P86" s="84">
        <f t="shared" ref="P86:P88" si="67">N86*O86</f>
        <v>0</v>
      </c>
      <c r="Q86" s="97"/>
      <c r="R86" s="92"/>
      <c r="S86" s="92"/>
      <c r="T86" s="76">
        <f t="shared" ref="T86:T88" si="68">R86*S86</f>
        <v>0</v>
      </c>
      <c r="U86" s="97"/>
      <c r="V86" s="92"/>
      <c r="W86" s="92"/>
      <c r="X86" s="76">
        <f t="shared" ref="X86:X88" si="69">V86*W86</f>
        <v>0</v>
      </c>
      <c r="Y86" s="94">
        <f t="shared" ref="Y86:Y88" si="70">SUM(H86,L86,P86,T86,X86)</f>
        <v>0</v>
      </c>
      <c r="Z86" s="49"/>
    </row>
    <row r="87" spans="1:27" s="50" customFormat="1" ht="15" x14ac:dyDescent="0.35">
      <c r="A87" s="88"/>
      <c r="B87" s="89"/>
      <c r="C87" s="90"/>
      <c r="D87" s="91"/>
      <c r="E87" s="96"/>
      <c r="F87" s="92"/>
      <c r="G87" s="92"/>
      <c r="H87" s="84">
        <f t="shared" si="65"/>
        <v>0</v>
      </c>
      <c r="I87" s="97"/>
      <c r="J87" s="92"/>
      <c r="K87" s="92"/>
      <c r="L87" s="84">
        <f t="shared" si="66"/>
        <v>0</v>
      </c>
      <c r="M87" s="97"/>
      <c r="N87" s="92"/>
      <c r="O87" s="92"/>
      <c r="P87" s="84">
        <f t="shared" si="67"/>
        <v>0</v>
      </c>
      <c r="Q87" s="97"/>
      <c r="R87" s="92"/>
      <c r="S87" s="92"/>
      <c r="T87" s="76">
        <f t="shared" si="68"/>
        <v>0</v>
      </c>
      <c r="U87" s="97"/>
      <c r="V87" s="92"/>
      <c r="W87" s="92"/>
      <c r="X87" s="76">
        <f t="shared" si="69"/>
        <v>0</v>
      </c>
      <c r="Y87" s="94">
        <f t="shared" si="70"/>
        <v>0</v>
      </c>
      <c r="Z87" s="49"/>
    </row>
    <row r="88" spans="1:27" s="50" customFormat="1" ht="15" x14ac:dyDescent="0.35">
      <c r="A88" s="88"/>
      <c r="B88" s="89"/>
      <c r="C88" s="90"/>
      <c r="D88" s="91"/>
      <c r="E88" s="96"/>
      <c r="F88" s="92"/>
      <c r="G88" s="92"/>
      <c r="H88" s="84">
        <f t="shared" si="65"/>
        <v>0</v>
      </c>
      <c r="I88" s="97"/>
      <c r="J88" s="92"/>
      <c r="K88" s="92"/>
      <c r="L88" s="84">
        <f t="shared" si="66"/>
        <v>0</v>
      </c>
      <c r="M88" s="97"/>
      <c r="N88" s="92"/>
      <c r="O88" s="92"/>
      <c r="P88" s="84">
        <f t="shared" si="67"/>
        <v>0</v>
      </c>
      <c r="Q88" s="97"/>
      <c r="R88" s="92"/>
      <c r="S88" s="92"/>
      <c r="T88" s="76">
        <f t="shared" si="68"/>
        <v>0</v>
      </c>
      <c r="U88" s="97"/>
      <c r="V88" s="92"/>
      <c r="W88" s="92"/>
      <c r="X88" s="76">
        <f t="shared" si="69"/>
        <v>0</v>
      </c>
      <c r="Y88" s="94">
        <f t="shared" si="70"/>
        <v>0</v>
      </c>
      <c r="Z88" s="49"/>
    </row>
    <row r="89" spans="1:27" s="50" customFormat="1" ht="15" x14ac:dyDescent="0.35">
      <c r="A89" s="88"/>
      <c r="B89" s="89"/>
      <c r="C89" s="90"/>
      <c r="D89" s="91"/>
      <c r="E89" s="96"/>
      <c r="F89" s="92"/>
      <c r="G89" s="92"/>
      <c r="H89" s="84">
        <f t="shared" si="45"/>
        <v>0</v>
      </c>
      <c r="I89" s="97"/>
      <c r="J89" s="92"/>
      <c r="K89" s="92"/>
      <c r="L89" s="84">
        <f t="shared" si="64"/>
        <v>0</v>
      </c>
      <c r="M89" s="97"/>
      <c r="N89" s="92"/>
      <c r="O89" s="92"/>
      <c r="P89" s="84">
        <f t="shared" si="54"/>
        <v>0</v>
      </c>
      <c r="Q89" s="97"/>
      <c r="R89" s="92"/>
      <c r="S89" s="92"/>
      <c r="T89" s="76">
        <f t="shared" si="55"/>
        <v>0</v>
      </c>
      <c r="U89" s="97"/>
      <c r="V89" s="92"/>
      <c r="W89" s="92"/>
      <c r="X89" s="76">
        <f t="shared" si="56"/>
        <v>0</v>
      </c>
      <c r="Y89" s="94">
        <f t="shared" si="46"/>
        <v>0</v>
      </c>
      <c r="Z89" s="49"/>
    </row>
    <row r="90" spans="1:27" s="235" customFormat="1" ht="15.45" x14ac:dyDescent="0.4">
      <c r="A90" s="263">
        <v>2.4</v>
      </c>
      <c r="B90" s="234" t="s">
        <v>145</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s="50" customFormat="1" ht="15" x14ac:dyDescent="0.35">
      <c r="A91" s="88"/>
      <c r="B91" s="89"/>
      <c r="C91" s="90"/>
      <c r="D91" s="91"/>
      <c r="E91" s="96"/>
      <c r="F91" s="92"/>
      <c r="G91" s="92"/>
      <c r="H91" s="84">
        <f t="shared" si="45"/>
        <v>0</v>
      </c>
      <c r="I91" s="97"/>
      <c r="J91" s="92"/>
      <c r="K91" s="92"/>
      <c r="L91" s="84">
        <f t="shared" ref="L91:L95" si="71">J91*K91</f>
        <v>0</v>
      </c>
      <c r="M91" s="97"/>
      <c r="N91" s="92"/>
      <c r="O91" s="92"/>
      <c r="P91" s="84">
        <f t="shared" si="54"/>
        <v>0</v>
      </c>
      <c r="Q91" s="97"/>
      <c r="R91" s="92"/>
      <c r="S91" s="92"/>
      <c r="T91" s="76">
        <f t="shared" si="55"/>
        <v>0</v>
      </c>
      <c r="U91" s="97"/>
      <c r="V91" s="92"/>
      <c r="W91" s="92"/>
      <c r="X91" s="76">
        <f t="shared" si="56"/>
        <v>0</v>
      </c>
      <c r="Y91" s="94">
        <f t="shared" si="46"/>
        <v>0</v>
      </c>
      <c r="Z91" s="49"/>
    </row>
    <row r="92" spans="1:27" s="50" customFormat="1" ht="15" x14ac:dyDescent="0.35">
      <c r="A92" s="98"/>
      <c r="B92" s="99"/>
      <c r="C92" s="100"/>
      <c r="D92" s="101"/>
      <c r="E92" s="102"/>
      <c r="F92" s="103"/>
      <c r="G92" s="103"/>
      <c r="H92" s="84">
        <f t="shared" ref="H92:H94" si="72">F92*G92</f>
        <v>0</v>
      </c>
      <c r="I92" s="97"/>
      <c r="J92" s="92"/>
      <c r="K92" s="92"/>
      <c r="L92" s="84">
        <f t="shared" ref="L92:L94" si="73">J92*K92</f>
        <v>0</v>
      </c>
      <c r="M92" s="97"/>
      <c r="N92" s="92"/>
      <c r="O92" s="92"/>
      <c r="P92" s="84">
        <f t="shared" ref="P92:P94" si="74">N92*O92</f>
        <v>0</v>
      </c>
      <c r="Q92" s="97"/>
      <c r="R92" s="92"/>
      <c r="S92" s="92"/>
      <c r="T92" s="76">
        <f t="shared" ref="T92:T94" si="75">R92*S92</f>
        <v>0</v>
      </c>
      <c r="U92" s="97"/>
      <c r="V92" s="92"/>
      <c r="W92" s="92"/>
      <c r="X92" s="76">
        <f t="shared" ref="X92:X94" si="76">V92*W92</f>
        <v>0</v>
      </c>
      <c r="Y92" s="94">
        <f t="shared" ref="Y92:Y94" si="77">SUM(H92,L92,P92,T92,X92)</f>
        <v>0</v>
      </c>
      <c r="Z92" s="51"/>
    </row>
    <row r="93" spans="1:27" s="50" customFormat="1" ht="15" x14ac:dyDescent="0.35">
      <c r="A93" s="98"/>
      <c r="B93" s="99"/>
      <c r="C93" s="100"/>
      <c r="D93" s="101"/>
      <c r="E93" s="102"/>
      <c r="F93" s="103"/>
      <c r="G93" s="103"/>
      <c r="H93" s="84">
        <f t="shared" si="72"/>
        <v>0</v>
      </c>
      <c r="I93" s="97"/>
      <c r="J93" s="92"/>
      <c r="K93" s="92"/>
      <c r="L93" s="84">
        <f t="shared" si="73"/>
        <v>0</v>
      </c>
      <c r="M93" s="97"/>
      <c r="N93" s="92"/>
      <c r="O93" s="92"/>
      <c r="P93" s="84">
        <f t="shared" si="74"/>
        <v>0</v>
      </c>
      <c r="Q93" s="97"/>
      <c r="R93" s="92"/>
      <c r="S93" s="92"/>
      <c r="T93" s="76">
        <f t="shared" si="75"/>
        <v>0</v>
      </c>
      <c r="U93" s="97"/>
      <c r="V93" s="92"/>
      <c r="W93" s="92"/>
      <c r="X93" s="76">
        <f t="shared" si="76"/>
        <v>0</v>
      </c>
      <c r="Y93" s="94">
        <f t="shared" si="77"/>
        <v>0</v>
      </c>
      <c r="Z93" s="51"/>
    </row>
    <row r="94" spans="1:27" s="50" customFormat="1" ht="15" x14ac:dyDescent="0.35">
      <c r="A94" s="98"/>
      <c r="B94" s="99"/>
      <c r="C94" s="100"/>
      <c r="D94" s="101"/>
      <c r="E94" s="102"/>
      <c r="F94" s="103"/>
      <c r="G94" s="103"/>
      <c r="H94" s="84">
        <f t="shared" si="72"/>
        <v>0</v>
      </c>
      <c r="I94" s="97"/>
      <c r="J94" s="92"/>
      <c r="K94" s="92"/>
      <c r="L94" s="84">
        <f t="shared" si="73"/>
        <v>0</v>
      </c>
      <c r="M94" s="97"/>
      <c r="N94" s="92"/>
      <c r="O94" s="92"/>
      <c r="P94" s="84">
        <f t="shared" si="74"/>
        <v>0</v>
      </c>
      <c r="Q94" s="97"/>
      <c r="R94" s="92"/>
      <c r="S94" s="92"/>
      <c r="T94" s="76">
        <f t="shared" si="75"/>
        <v>0</v>
      </c>
      <c r="U94" s="97"/>
      <c r="V94" s="92"/>
      <c r="W94" s="92"/>
      <c r="X94" s="76">
        <f t="shared" si="76"/>
        <v>0</v>
      </c>
      <c r="Y94" s="94">
        <f t="shared" si="77"/>
        <v>0</v>
      </c>
      <c r="Z94" s="51"/>
    </row>
    <row r="95" spans="1:27" s="50" customFormat="1" ht="15" x14ac:dyDescent="0.35">
      <c r="A95" s="98"/>
      <c r="B95" s="99"/>
      <c r="C95" s="100"/>
      <c r="D95" s="101"/>
      <c r="E95" s="102"/>
      <c r="F95" s="103"/>
      <c r="G95" s="103"/>
      <c r="H95" s="104">
        <f t="shared" si="45"/>
        <v>0</v>
      </c>
      <c r="I95" s="105"/>
      <c r="J95" s="103"/>
      <c r="K95" s="103"/>
      <c r="L95" s="104">
        <f t="shared" si="71"/>
        <v>0</v>
      </c>
      <c r="M95" s="105"/>
      <c r="N95" s="103"/>
      <c r="O95" s="103"/>
      <c r="P95" s="104">
        <f t="shared" si="54"/>
        <v>0</v>
      </c>
      <c r="Q95" s="105"/>
      <c r="R95" s="103"/>
      <c r="S95" s="103"/>
      <c r="T95" s="106">
        <f t="shared" si="55"/>
        <v>0</v>
      </c>
      <c r="U95" s="105"/>
      <c r="V95" s="103"/>
      <c r="W95" s="103"/>
      <c r="X95" s="106">
        <f t="shared" si="56"/>
        <v>0</v>
      </c>
      <c r="Y95" s="107">
        <f t="shared" si="46"/>
        <v>0</v>
      </c>
      <c r="Z95" s="51"/>
    </row>
    <row r="96" spans="1:27" s="272" customFormat="1" ht="21.45" customHeight="1" x14ac:dyDescent="0.4">
      <c r="A96" s="268" t="s">
        <v>146</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s="50" customFormat="1"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147</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s="50" customFormat="1"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78">SUM(H99,L99,P99,T99,X99)</f>
        <v>0</v>
      </c>
      <c r="Z99" s="49"/>
    </row>
    <row r="100" spans="1:26" s="50" customFormat="1" ht="15" x14ac:dyDescent="0.35">
      <c r="A100" s="88"/>
      <c r="B100" s="89"/>
      <c r="C100" s="90"/>
      <c r="D100" s="91"/>
      <c r="E100" s="96"/>
      <c r="F100" s="92"/>
      <c r="G100" s="92"/>
      <c r="H100" s="84">
        <f t="shared" ref="H100:H103" si="79">F100*G100</f>
        <v>0</v>
      </c>
      <c r="I100" s="97"/>
      <c r="J100" s="92"/>
      <c r="K100" s="92"/>
      <c r="L100" s="84">
        <f t="shared" ref="L100:L103" si="80">J100*K100</f>
        <v>0</v>
      </c>
      <c r="M100" s="97"/>
      <c r="N100" s="92"/>
      <c r="O100" s="92"/>
      <c r="P100" s="84">
        <f t="shared" ref="P100:P103" si="81">N100*O100</f>
        <v>0</v>
      </c>
      <c r="Q100" s="97"/>
      <c r="R100" s="92"/>
      <c r="S100" s="92"/>
      <c r="T100" s="76">
        <f t="shared" ref="T100:T103" si="82">R100*S100</f>
        <v>0</v>
      </c>
      <c r="U100" s="97"/>
      <c r="V100" s="92"/>
      <c r="W100" s="92"/>
      <c r="X100" s="76">
        <f t="shared" ref="X100:X103" si="83">V100*W100</f>
        <v>0</v>
      </c>
      <c r="Y100" s="94">
        <f t="shared" si="78"/>
        <v>0</v>
      </c>
      <c r="Z100" s="49"/>
    </row>
    <row r="101" spans="1:26" s="50" customFormat="1" ht="15" x14ac:dyDescent="0.35">
      <c r="A101" s="88"/>
      <c r="B101" s="89"/>
      <c r="C101" s="90"/>
      <c r="D101" s="91"/>
      <c r="E101" s="96"/>
      <c r="F101" s="92"/>
      <c r="G101" s="92"/>
      <c r="H101" s="84">
        <f t="shared" ref="H101" si="84">F101*G101</f>
        <v>0</v>
      </c>
      <c r="I101" s="97"/>
      <c r="J101" s="92"/>
      <c r="K101" s="92"/>
      <c r="L101" s="84">
        <f t="shared" ref="L101" si="85">J101*K101</f>
        <v>0</v>
      </c>
      <c r="M101" s="97"/>
      <c r="N101" s="92"/>
      <c r="O101" s="92"/>
      <c r="P101" s="84">
        <f t="shared" ref="P101" si="86">N101*O101</f>
        <v>0</v>
      </c>
      <c r="Q101" s="97"/>
      <c r="R101" s="92"/>
      <c r="S101" s="92"/>
      <c r="T101" s="76">
        <f t="shared" ref="T101" si="87">R101*S101</f>
        <v>0</v>
      </c>
      <c r="U101" s="97"/>
      <c r="V101" s="92"/>
      <c r="W101" s="92"/>
      <c r="X101" s="76">
        <f t="shared" ref="X101" si="88">V101*W101</f>
        <v>0</v>
      </c>
      <c r="Y101" s="94">
        <f t="shared" ref="Y101" si="89">SUM(H101,L101,P101,T101,X101)</f>
        <v>0</v>
      </c>
      <c r="Z101" s="49"/>
    </row>
    <row r="102" spans="1:26" s="50" customFormat="1" ht="15" x14ac:dyDescent="0.35">
      <c r="A102" s="88"/>
      <c r="B102" s="89"/>
      <c r="C102" s="90"/>
      <c r="D102" s="91"/>
      <c r="E102" s="96"/>
      <c r="F102" s="92"/>
      <c r="G102" s="92"/>
      <c r="H102" s="84">
        <f t="shared" si="79"/>
        <v>0</v>
      </c>
      <c r="I102" s="97"/>
      <c r="J102" s="92"/>
      <c r="K102" s="92"/>
      <c r="L102" s="84">
        <f t="shared" si="80"/>
        <v>0</v>
      </c>
      <c r="M102" s="97"/>
      <c r="N102" s="92"/>
      <c r="O102" s="92"/>
      <c r="P102" s="84">
        <f t="shared" si="81"/>
        <v>0</v>
      </c>
      <c r="Q102" s="97"/>
      <c r="R102" s="92"/>
      <c r="S102" s="92"/>
      <c r="T102" s="76">
        <f t="shared" si="82"/>
        <v>0</v>
      </c>
      <c r="U102" s="97"/>
      <c r="V102" s="92"/>
      <c r="W102" s="92"/>
      <c r="X102" s="76">
        <f t="shared" si="83"/>
        <v>0</v>
      </c>
      <c r="Y102" s="94">
        <f t="shared" si="78"/>
        <v>0</v>
      </c>
      <c r="Z102" s="49"/>
    </row>
    <row r="103" spans="1:26" s="50" customFormat="1" ht="15" x14ac:dyDescent="0.35">
      <c r="A103" s="98"/>
      <c r="B103" s="99"/>
      <c r="C103" s="100"/>
      <c r="D103" s="101"/>
      <c r="E103" s="102"/>
      <c r="F103" s="103"/>
      <c r="G103" s="103"/>
      <c r="H103" s="104">
        <f t="shared" si="79"/>
        <v>0</v>
      </c>
      <c r="I103" s="105"/>
      <c r="J103" s="103"/>
      <c r="K103" s="103"/>
      <c r="L103" s="104">
        <f t="shared" si="80"/>
        <v>0</v>
      </c>
      <c r="M103" s="105"/>
      <c r="N103" s="103"/>
      <c r="O103" s="103"/>
      <c r="P103" s="104">
        <f t="shared" si="81"/>
        <v>0</v>
      </c>
      <c r="Q103" s="105"/>
      <c r="R103" s="103"/>
      <c r="S103" s="103"/>
      <c r="T103" s="106">
        <f t="shared" si="82"/>
        <v>0</v>
      </c>
      <c r="U103" s="105"/>
      <c r="V103" s="103"/>
      <c r="W103" s="103"/>
      <c r="X103" s="106">
        <f t="shared" si="83"/>
        <v>0</v>
      </c>
      <c r="Y103" s="107">
        <f t="shared" si="78"/>
        <v>0</v>
      </c>
      <c r="Z103" s="51"/>
    </row>
    <row r="104" spans="1:26" s="272" customFormat="1" ht="21.45" customHeight="1" x14ac:dyDescent="0.4">
      <c r="A104" s="268" t="s">
        <v>148</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s="50" customFormat="1"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149</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150</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s="50" customFormat="1" ht="15" x14ac:dyDescent="0.35">
      <c r="A109" s="88"/>
      <c r="B109" s="89"/>
      <c r="C109" s="90"/>
      <c r="D109" s="91"/>
      <c r="E109" s="96"/>
      <c r="F109" s="92"/>
      <c r="G109" s="92"/>
      <c r="H109" s="84">
        <f t="shared" ref="H109:H131" si="90">F109*G109</f>
        <v>0</v>
      </c>
      <c r="I109" s="97"/>
      <c r="J109" s="92"/>
      <c r="K109" s="92"/>
      <c r="L109" s="84">
        <f t="shared" ref="L109:L131" si="91">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s="50" customFormat="1" ht="15" x14ac:dyDescent="0.35">
      <c r="A110" s="88"/>
      <c r="B110" s="89"/>
      <c r="C110" s="90"/>
      <c r="D110" s="91"/>
      <c r="E110" s="96"/>
      <c r="F110" s="92"/>
      <c r="G110" s="92"/>
      <c r="H110" s="84">
        <f t="shared" ref="H110:H112" si="92">F110*G110</f>
        <v>0</v>
      </c>
      <c r="I110" s="97"/>
      <c r="J110" s="92"/>
      <c r="K110" s="92"/>
      <c r="L110" s="84">
        <f t="shared" ref="L110:L112" si="93">J110*K110</f>
        <v>0</v>
      </c>
      <c r="M110" s="97"/>
      <c r="N110" s="92"/>
      <c r="O110" s="92"/>
      <c r="P110" s="84">
        <f t="shared" ref="P110:P112" si="94">N110*O110</f>
        <v>0</v>
      </c>
      <c r="Q110" s="97"/>
      <c r="R110" s="92"/>
      <c r="S110" s="92"/>
      <c r="T110" s="76">
        <f t="shared" ref="T110:T112" si="95">R110*S110</f>
        <v>0</v>
      </c>
      <c r="U110" s="97"/>
      <c r="V110" s="92"/>
      <c r="W110" s="92"/>
      <c r="X110" s="76">
        <f t="shared" ref="X110:X112" si="96">V110*W110</f>
        <v>0</v>
      </c>
      <c r="Y110" s="94">
        <f t="shared" ref="Y110:Y112" si="97">SUM(H110,L110,P110,T110,X110)</f>
        <v>0</v>
      </c>
      <c r="Z110" s="49"/>
    </row>
    <row r="111" spans="1:26" s="50" customFormat="1" ht="15" x14ac:dyDescent="0.35">
      <c r="A111" s="88"/>
      <c r="B111" s="89"/>
      <c r="C111" s="90"/>
      <c r="D111" s="91"/>
      <c r="E111" s="96"/>
      <c r="F111" s="92"/>
      <c r="G111" s="92"/>
      <c r="H111" s="84">
        <f t="shared" si="92"/>
        <v>0</v>
      </c>
      <c r="I111" s="97"/>
      <c r="J111" s="92"/>
      <c r="K111" s="92"/>
      <c r="L111" s="84">
        <f t="shared" si="93"/>
        <v>0</v>
      </c>
      <c r="M111" s="97"/>
      <c r="N111" s="92"/>
      <c r="O111" s="92"/>
      <c r="P111" s="84">
        <f t="shared" si="94"/>
        <v>0</v>
      </c>
      <c r="Q111" s="97"/>
      <c r="R111" s="92"/>
      <c r="S111" s="92"/>
      <c r="T111" s="76">
        <f t="shared" si="95"/>
        <v>0</v>
      </c>
      <c r="U111" s="97"/>
      <c r="V111" s="92"/>
      <c r="W111" s="92"/>
      <c r="X111" s="76">
        <f t="shared" si="96"/>
        <v>0</v>
      </c>
      <c r="Y111" s="94">
        <f t="shared" si="97"/>
        <v>0</v>
      </c>
      <c r="Z111" s="49"/>
    </row>
    <row r="112" spans="1:26" s="50" customFormat="1" ht="15" x14ac:dyDescent="0.35">
      <c r="A112" s="88"/>
      <c r="B112" s="89"/>
      <c r="C112" s="90"/>
      <c r="D112" s="91"/>
      <c r="E112" s="96"/>
      <c r="F112" s="92"/>
      <c r="G112" s="92"/>
      <c r="H112" s="84">
        <f t="shared" si="92"/>
        <v>0</v>
      </c>
      <c r="I112" s="97"/>
      <c r="J112" s="92"/>
      <c r="K112" s="92"/>
      <c r="L112" s="84">
        <f t="shared" si="93"/>
        <v>0</v>
      </c>
      <c r="M112" s="97"/>
      <c r="N112" s="92"/>
      <c r="O112" s="92"/>
      <c r="P112" s="84">
        <f t="shared" si="94"/>
        <v>0</v>
      </c>
      <c r="Q112" s="97"/>
      <c r="R112" s="92"/>
      <c r="S112" s="92"/>
      <c r="T112" s="76">
        <f t="shared" si="95"/>
        <v>0</v>
      </c>
      <c r="U112" s="97"/>
      <c r="V112" s="92"/>
      <c r="W112" s="92"/>
      <c r="X112" s="76">
        <f t="shared" si="96"/>
        <v>0</v>
      </c>
      <c r="Y112" s="94">
        <f t="shared" si="97"/>
        <v>0</v>
      </c>
      <c r="Z112" s="49"/>
    </row>
    <row r="113" spans="1:26" s="50" customFormat="1" ht="15" x14ac:dyDescent="0.35">
      <c r="A113" s="88"/>
      <c r="B113" s="89"/>
      <c r="C113" s="90"/>
      <c r="D113" s="91"/>
      <c r="E113" s="96"/>
      <c r="F113" s="92"/>
      <c r="G113" s="92"/>
      <c r="H113" s="84">
        <f t="shared" si="90"/>
        <v>0</v>
      </c>
      <c r="I113" s="97"/>
      <c r="J113" s="92"/>
      <c r="K113" s="92"/>
      <c r="L113" s="84">
        <f t="shared" si="91"/>
        <v>0</v>
      </c>
      <c r="M113" s="97"/>
      <c r="N113" s="92"/>
      <c r="O113" s="92"/>
      <c r="P113" s="84">
        <f t="shared" ref="P113:P131" si="98">N113*O113</f>
        <v>0</v>
      </c>
      <c r="Q113" s="97"/>
      <c r="R113" s="92"/>
      <c r="S113" s="92"/>
      <c r="T113" s="76">
        <f t="shared" ref="T113:T131" si="99">R113*S113</f>
        <v>0</v>
      </c>
      <c r="U113" s="97"/>
      <c r="V113" s="92"/>
      <c r="W113" s="92"/>
      <c r="X113" s="76">
        <f t="shared" ref="X113:X131" si="100">V113*W113</f>
        <v>0</v>
      </c>
      <c r="Y113" s="94">
        <f t="shared" ref="Y113:Y131" si="101">SUM(H113,L113,P113,T113,X113)</f>
        <v>0</v>
      </c>
      <c r="Z113" s="49"/>
    </row>
    <row r="114" spans="1:26" s="235" customFormat="1" ht="18" customHeight="1" x14ac:dyDescent="0.4">
      <c r="A114" s="263">
        <v>4.2</v>
      </c>
      <c r="B114" s="273" t="s">
        <v>151</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s="50" customFormat="1" ht="15" x14ac:dyDescent="0.35">
      <c r="A115" s="88"/>
      <c r="B115" s="89"/>
      <c r="C115" s="90"/>
      <c r="D115" s="91"/>
      <c r="E115" s="96"/>
      <c r="F115" s="92"/>
      <c r="G115" s="92"/>
      <c r="H115" s="84">
        <f t="shared" si="90"/>
        <v>0</v>
      </c>
      <c r="I115" s="97"/>
      <c r="J115" s="92"/>
      <c r="K115" s="92"/>
      <c r="L115" s="84">
        <f t="shared" si="91"/>
        <v>0</v>
      </c>
      <c r="M115" s="97"/>
      <c r="N115" s="92"/>
      <c r="O115" s="92"/>
      <c r="P115" s="84">
        <f t="shared" si="98"/>
        <v>0</v>
      </c>
      <c r="Q115" s="97"/>
      <c r="R115" s="92"/>
      <c r="S115" s="92"/>
      <c r="T115" s="76">
        <f t="shared" si="99"/>
        <v>0</v>
      </c>
      <c r="U115" s="97"/>
      <c r="V115" s="92"/>
      <c r="W115" s="92"/>
      <c r="X115" s="76">
        <f t="shared" si="100"/>
        <v>0</v>
      </c>
      <c r="Y115" s="94">
        <f t="shared" si="101"/>
        <v>0</v>
      </c>
      <c r="Z115" s="49"/>
    </row>
    <row r="116" spans="1:26" s="50" customFormat="1" ht="15" x14ac:dyDescent="0.35">
      <c r="A116" s="88"/>
      <c r="B116" s="89"/>
      <c r="C116" s="90"/>
      <c r="D116" s="91"/>
      <c r="E116" s="96"/>
      <c r="F116" s="92"/>
      <c r="G116" s="92"/>
      <c r="H116" s="84">
        <f t="shared" ref="H116:H118" si="102">F116*G116</f>
        <v>0</v>
      </c>
      <c r="I116" s="97"/>
      <c r="J116" s="92"/>
      <c r="K116" s="92"/>
      <c r="L116" s="84">
        <f t="shared" ref="L116:L118" si="103">J116*K116</f>
        <v>0</v>
      </c>
      <c r="M116" s="97"/>
      <c r="N116" s="92"/>
      <c r="O116" s="92"/>
      <c r="P116" s="84">
        <f t="shared" ref="P116:P118" si="104">N116*O116</f>
        <v>0</v>
      </c>
      <c r="Q116" s="97"/>
      <c r="R116" s="92"/>
      <c r="S116" s="92"/>
      <c r="T116" s="76">
        <f t="shared" ref="T116:T118" si="105">R116*S116</f>
        <v>0</v>
      </c>
      <c r="U116" s="97"/>
      <c r="V116" s="92"/>
      <c r="W116" s="92"/>
      <c r="X116" s="76">
        <f t="shared" ref="X116:X118" si="106">V116*W116</f>
        <v>0</v>
      </c>
      <c r="Y116" s="94">
        <f t="shared" ref="Y116:Y118" si="107">SUM(H116,L116,P116,T116,X116)</f>
        <v>0</v>
      </c>
      <c r="Z116" s="49"/>
    </row>
    <row r="117" spans="1:26" s="50" customFormat="1" ht="15" x14ac:dyDescent="0.35">
      <c r="A117" s="88"/>
      <c r="B117" s="89"/>
      <c r="C117" s="90"/>
      <c r="D117" s="91"/>
      <c r="E117" s="96"/>
      <c r="F117" s="92"/>
      <c r="G117" s="92"/>
      <c r="H117" s="84">
        <f t="shared" si="102"/>
        <v>0</v>
      </c>
      <c r="I117" s="97"/>
      <c r="J117" s="92"/>
      <c r="K117" s="92"/>
      <c r="L117" s="84">
        <f t="shared" si="103"/>
        <v>0</v>
      </c>
      <c r="M117" s="97"/>
      <c r="N117" s="92"/>
      <c r="O117" s="92"/>
      <c r="P117" s="84">
        <f t="shared" si="104"/>
        <v>0</v>
      </c>
      <c r="Q117" s="97"/>
      <c r="R117" s="92"/>
      <c r="S117" s="92"/>
      <c r="T117" s="76">
        <f t="shared" si="105"/>
        <v>0</v>
      </c>
      <c r="U117" s="97"/>
      <c r="V117" s="92"/>
      <c r="W117" s="92"/>
      <c r="X117" s="76">
        <f t="shared" si="106"/>
        <v>0</v>
      </c>
      <c r="Y117" s="94">
        <f t="shared" si="107"/>
        <v>0</v>
      </c>
      <c r="Z117" s="49"/>
    </row>
    <row r="118" spans="1:26" s="50" customFormat="1" ht="15" x14ac:dyDescent="0.35">
      <c r="A118" s="88"/>
      <c r="B118" s="89"/>
      <c r="C118" s="90"/>
      <c r="D118" s="91"/>
      <c r="E118" s="96"/>
      <c r="F118" s="92"/>
      <c r="G118" s="92"/>
      <c r="H118" s="84">
        <f t="shared" si="102"/>
        <v>0</v>
      </c>
      <c r="I118" s="97"/>
      <c r="J118" s="92"/>
      <c r="K118" s="92"/>
      <c r="L118" s="84">
        <f t="shared" si="103"/>
        <v>0</v>
      </c>
      <c r="M118" s="97"/>
      <c r="N118" s="92"/>
      <c r="O118" s="92"/>
      <c r="P118" s="84">
        <f t="shared" si="104"/>
        <v>0</v>
      </c>
      <c r="Q118" s="97"/>
      <c r="R118" s="92"/>
      <c r="S118" s="92"/>
      <c r="T118" s="76">
        <f t="shared" si="105"/>
        <v>0</v>
      </c>
      <c r="U118" s="97"/>
      <c r="V118" s="92"/>
      <c r="W118" s="92"/>
      <c r="X118" s="76">
        <f t="shared" si="106"/>
        <v>0</v>
      </c>
      <c r="Y118" s="94">
        <f t="shared" si="107"/>
        <v>0</v>
      </c>
      <c r="Z118" s="49"/>
    </row>
    <row r="119" spans="1:26" s="50" customFormat="1" ht="15" x14ac:dyDescent="0.35">
      <c r="A119" s="88"/>
      <c r="B119" s="89"/>
      <c r="C119" s="90"/>
      <c r="D119" s="91"/>
      <c r="E119" s="96"/>
      <c r="F119" s="92"/>
      <c r="G119" s="92"/>
      <c r="H119" s="84">
        <f t="shared" si="90"/>
        <v>0</v>
      </c>
      <c r="I119" s="97"/>
      <c r="J119" s="92"/>
      <c r="K119" s="92"/>
      <c r="L119" s="84">
        <f t="shared" si="91"/>
        <v>0</v>
      </c>
      <c r="M119" s="97"/>
      <c r="N119" s="92"/>
      <c r="O119" s="92"/>
      <c r="P119" s="84">
        <f t="shared" si="98"/>
        <v>0</v>
      </c>
      <c r="Q119" s="97"/>
      <c r="R119" s="92"/>
      <c r="S119" s="92"/>
      <c r="T119" s="76">
        <f t="shared" si="99"/>
        <v>0</v>
      </c>
      <c r="U119" s="97"/>
      <c r="V119" s="92"/>
      <c r="W119" s="92"/>
      <c r="X119" s="76">
        <f t="shared" si="100"/>
        <v>0</v>
      </c>
      <c r="Y119" s="94">
        <f>SUM(H119,L119,P119,T119,X119)</f>
        <v>0</v>
      </c>
      <c r="Z119" s="49"/>
    </row>
    <row r="120" spans="1:26" s="235" customFormat="1" ht="18" customHeight="1" x14ac:dyDescent="0.4">
      <c r="A120" s="263">
        <v>4.3</v>
      </c>
      <c r="B120" s="273" t="s">
        <v>152</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s="50" customFormat="1" ht="15" x14ac:dyDescent="0.35">
      <c r="A121" s="88"/>
      <c r="B121" s="89"/>
      <c r="C121" s="90"/>
      <c r="D121" s="91"/>
      <c r="E121" s="96"/>
      <c r="F121" s="92"/>
      <c r="G121" s="92"/>
      <c r="H121" s="84">
        <f t="shared" si="90"/>
        <v>0</v>
      </c>
      <c r="I121" s="97"/>
      <c r="J121" s="92"/>
      <c r="K121" s="92"/>
      <c r="L121" s="84">
        <f t="shared" si="91"/>
        <v>0</v>
      </c>
      <c r="M121" s="97"/>
      <c r="N121" s="92"/>
      <c r="O121" s="92"/>
      <c r="P121" s="84">
        <f t="shared" si="98"/>
        <v>0</v>
      </c>
      <c r="Q121" s="97"/>
      <c r="R121" s="92"/>
      <c r="S121" s="92"/>
      <c r="T121" s="76">
        <f t="shared" si="99"/>
        <v>0</v>
      </c>
      <c r="U121" s="97"/>
      <c r="V121" s="92"/>
      <c r="W121" s="92"/>
      <c r="X121" s="76">
        <f t="shared" si="100"/>
        <v>0</v>
      </c>
      <c r="Y121" s="94">
        <f t="shared" si="101"/>
        <v>0</v>
      </c>
      <c r="Z121" s="49"/>
    </row>
    <row r="122" spans="1:26" s="50" customFormat="1" ht="15" x14ac:dyDescent="0.35">
      <c r="A122" s="88"/>
      <c r="B122" s="89"/>
      <c r="C122" s="90"/>
      <c r="D122" s="91"/>
      <c r="E122" s="96"/>
      <c r="F122" s="92"/>
      <c r="G122" s="92"/>
      <c r="H122" s="84">
        <f t="shared" ref="H122:H124" si="108">F122*G122</f>
        <v>0</v>
      </c>
      <c r="I122" s="97"/>
      <c r="J122" s="92"/>
      <c r="K122" s="92"/>
      <c r="L122" s="84">
        <f t="shared" ref="L122:L124" si="109">J122*K122</f>
        <v>0</v>
      </c>
      <c r="M122" s="97"/>
      <c r="N122" s="92"/>
      <c r="O122" s="92"/>
      <c r="P122" s="84">
        <f t="shared" ref="P122:P124" si="110">N122*O122</f>
        <v>0</v>
      </c>
      <c r="Q122" s="97"/>
      <c r="R122" s="92"/>
      <c r="S122" s="92"/>
      <c r="T122" s="76">
        <f t="shared" ref="T122:T124" si="111">R122*S122</f>
        <v>0</v>
      </c>
      <c r="U122" s="97"/>
      <c r="V122" s="92"/>
      <c r="W122" s="92"/>
      <c r="X122" s="76">
        <f t="shared" ref="X122:X124" si="112">V122*W122</f>
        <v>0</v>
      </c>
      <c r="Y122" s="94">
        <f t="shared" ref="Y122:Y124" si="113">SUM(H122,L122,P122,T122,X122)</f>
        <v>0</v>
      </c>
      <c r="Z122" s="49"/>
    </row>
    <row r="123" spans="1:26" s="50" customFormat="1" ht="15" x14ac:dyDescent="0.35">
      <c r="A123" s="88"/>
      <c r="B123" s="89"/>
      <c r="C123" s="90"/>
      <c r="D123" s="91"/>
      <c r="E123" s="96"/>
      <c r="F123" s="92"/>
      <c r="G123" s="92"/>
      <c r="H123" s="84">
        <f t="shared" si="108"/>
        <v>0</v>
      </c>
      <c r="I123" s="97"/>
      <c r="J123" s="92"/>
      <c r="K123" s="92"/>
      <c r="L123" s="84">
        <f t="shared" si="109"/>
        <v>0</v>
      </c>
      <c r="M123" s="97"/>
      <c r="N123" s="92"/>
      <c r="O123" s="92"/>
      <c r="P123" s="84">
        <f t="shared" si="110"/>
        <v>0</v>
      </c>
      <c r="Q123" s="97"/>
      <c r="R123" s="92"/>
      <c r="S123" s="92"/>
      <c r="T123" s="76">
        <f t="shared" si="111"/>
        <v>0</v>
      </c>
      <c r="U123" s="97"/>
      <c r="V123" s="92"/>
      <c r="W123" s="92"/>
      <c r="X123" s="76">
        <f t="shared" si="112"/>
        <v>0</v>
      </c>
      <c r="Y123" s="94">
        <f t="shared" si="113"/>
        <v>0</v>
      </c>
      <c r="Z123" s="49"/>
    </row>
    <row r="124" spans="1:26" s="50" customFormat="1" ht="15" x14ac:dyDescent="0.35">
      <c r="A124" s="88"/>
      <c r="B124" s="89"/>
      <c r="C124" s="90"/>
      <c r="D124" s="91"/>
      <c r="E124" s="96"/>
      <c r="F124" s="92"/>
      <c r="G124" s="92"/>
      <c r="H124" s="84">
        <f t="shared" si="108"/>
        <v>0</v>
      </c>
      <c r="I124" s="97"/>
      <c r="J124" s="92"/>
      <c r="K124" s="92"/>
      <c r="L124" s="84">
        <f t="shared" si="109"/>
        <v>0</v>
      </c>
      <c r="M124" s="97"/>
      <c r="N124" s="92"/>
      <c r="O124" s="92"/>
      <c r="P124" s="84">
        <f t="shared" si="110"/>
        <v>0</v>
      </c>
      <c r="Q124" s="97"/>
      <c r="R124" s="92"/>
      <c r="S124" s="92"/>
      <c r="T124" s="76">
        <f t="shared" si="111"/>
        <v>0</v>
      </c>
      <c r="U124" s="97"/>
      <c r="V124" s="92"/>
      <c r="W124" s="92"/>
      <c r="X124" s="76">
        <f t="shared" si="112"/>
        <v>0</v>
      </c>
      <c r="Y124" s="94">
        <f t="shared" si="113"/>
        <v>0</v>
      </c>
      <c r="Z124" s="49"/>
    </row>
    <row r="125" spans="1:26" s="50" customFormat="1" ht="15" x14ac:dyDescent="0.35">
      <c r="A125" s="88"/>
      <c r="B125" s="89"/>
      <c r="C125" s="90"/>
      <c r="D125" s="91"/>
      <c r="E125" s="96"/>
      <c r="F125" s="92"/>
      <c r="G125" s="92"/>
      <c r="H125" s="84">
        <f t="shared" si="90"/>
        <v>0</v>
      </c>
      <c r="I125" s="97"/>
      <c r="J125" s="92"/>
      <c r="K125" s="92"/>
      <c r="L125" s="84">
        <f t="shared" si="91"/>
        <v>0</v>
      </c>
      <c r="M125" s="97"/>
      <c r="N125" s="92"/>
      <c r="O125" s="92"/>
      <c r="P125" s="84">
        <f>N125*O125</f>
        <v>0</v>
      </c>
      <c r="Q125" s="97"/>
      <c r="R125" s="92"/>
      <c r="S125" s="92"/>
      <c r="T125" s="76">
        <f>R125*S125</f>
        <v>0</v>
      </c>
      <c r="U125" s="97"/>
      <c r="V125" s="92"/>
      <c r="W125" s="92"/>
      <c r="X125" s="76">
        <f>V125*W125</f>
        <v>0</v>
      </c>
      <c r="Y125" s="94">
        <f t="shared" si="101"/>
        <v>0</v>
      </c>
      <c r="Z125" s="49"/>
    </row>
    <row r="126" spans="1:26" s="235" customFormat="1" ht="18" customHeight="1" x14ac:dyDescent="0.4">
      <c r="A126" s="263">
        <v>4.4000000000000004</v>
      </c>
      <c r="B126" s="277" t="s">
        <v>153</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s="50" customFormat="1" ht="15" x14ac:dyDescent="0.35">
      <c r="A127" s="88"/>
      <c r="B127" s="89"/>
      <c r="C127" s="90"/>
      <c r="D127" s="91"/>
      <c r="E127" s="96"/>
      <c r="F127" s="92"/>
      <c r="G127" s="92"/>
      <c r="H127" s="84">
        <f t="shared" si="90"/>
        <v>0</v>
      </c>
      <c r="I127" s="97"/>
      <c r="J127" s="92"/>
      <c r="K127" s="92"/>
      <c r="L127" s="84">
        <f t="shared" si="91"/>
        <v>0</v>
      </c>
      <c r="M127" s="97"/>
      <c r="N127" s="92"/>
      <c r="O127" s="92"/>
      <c r="P127" s="84">
        <f t="shared" si="98"/>
        <v>0</v>
      </c>
      <c r="Q127" s="97"/>
      <c r="R127" s="92"/>
      <c r="S127" s="92"/>
      <c r="T127" s="76">
        <f t="shared" si="99"/>
        <v>0</v>
      </c>
      <c r="U127" s="97"/>
      <c r="V127" s="92"/>
      <c r="W127" s="92"/>
      <c r="X127" s="76">
        <f t="shared" si="100"/>
        <v>0</v>
      </c>
      <c r="Y127" s="94">
        <f t="shared" si="101"/>
        <v>0</v>
      </c>
      <c r="Z127" s="49"/>
    </row>
    <row r="128" spans="1:26" s="50" customFormat="1" ht="15" x14ac:dyDescent="0.35">
      <c r="A128" s="98"/>
      <c r="B128" s="99"/>
      <c r="C128" s="100"/>
      <c r="D128" s="101"/>
      <c r="E128" s="102"/>
      <c r="F128" s="103"/>
      <c r="G128" s="103"/>
      <c r="H128" s="84">
        <f t="shared" ref="H128:H130" si="114">F128*G128</f>
        <v>0</v>
      </c>
      <c r="I128" s="97"/>
      <c r="J128" s="92"/>
      <c r="K128" s="92"/>
      <c r="L128" s="84">
        <f t="shared" ref="L128:L130" si="115">J128*K128</f>
        <v>0</v>
      </c>
      <c r="M128" s="97"/>
      <c r="N128" s="92"/>
      <c r="O128" s="92"/>
      <c r="P128" s="84">
        <f t="shared" ref="P128:P130" si="116">N128*O128</f>
        <v>0</v>
      </c>
      <c r="Q128" s="97"/>
      <c r="R128" s="92"/>
      <c r="S128" s="92"/>
      <c r="T128" s="76">
        <f t="shared" ref="T128:T130" si="117">R128*S128</f>
        <v>0</v>
      </c>
      <c r="U128" s="97"/>
      <c r="V128" s="92"/>
      <c r="W128" s="92"/>
      <c r="X128" s="76">
        <f t="shared" ref="X128:X130" si="118">V128*W128</f>
        <v>0</v>
      </c>
      <c r="Y128" s="94">
        <f t="shared" ref="Y128:Y130" si="119">SUM(H128,L128,P128,T128,X128)</f>
        <v>0</v>
      </c>
      <c r="Z128" s="51"/>
    </row>
    <row r="129" spans="1:26" s="50" customFormat="1" ht="15" x14ac:dyDescent="0.35">
      <c r="A129" s="98"/>
      <c r="B129" s="99"/>
      <c r="C129" s="100"/>
      <c r="D129" s="101"/>
      <c r="E129" s="102"/>
      <c r="F129" s="103"/>
      <c r="G129" s="103"/>
      <c r="H129" s="84">
        <f t="shared" si="114"/>
        <v>0</v>
      </c>
      <c r="I129" s="97"/>
      <c r="J129" s="92"/>
      <c r="K129" s="92"/>
      <c r="L129" s="84">
        <f t="shared" si="115"/>
        <v>0</v>
      </c>
      <c r="M129" s="97"/>
      <c r="N129" s="92"/>
      <c r="O129" s="92"/>
      <c r="P129" s="84">
        <f t="shared" si="116"/>
        <v>0</v>
      </c>
      <c r="Q129" s="97"/>
      <c r="R129" s="92"/>
      <c r="S129" s="92"/>
      <c r="T129" s="76">
        <f t="shared" si="117"/>
        <v>0</v>
      </c>
      <c r="U129" s="97"/>
      <c r="V129" s="92"/>
      <c r="W129" s="92"/>
      <c r="X129" s="76">
        <f t="shared" si="118"/>
        <v>0</v>
      </c>
      <c r="Y129" s="94">
        <f t="shared" si="119"/>
        <v>0</v>
      </c>
      <c r="Z129" s="51"/>
    </row>
    <row r="130" spans="1:26" s="50" customFormat="1" ht="15" x14ac:dyDescent="0.35">
      <c r="A130" s="98"/>
      <c r="B130" s="99"/>
      <c r="C130" s="100"/>
      <c r="D130" s="101"/>
      <c r="E130" s="102"/>
      <c r="F130" s="103"/>
      <c r="G130" s="103"/>
      <c r="H130" s="84">
        <f t="shared" si="114"/>
        <v>0</v>
      </c>
      <c r="I130" s="97"/>
      <c r="J130" s="92"/>
      <c r="K130" s="92"/>
      <c r="L130" s="84">
        <f t="shared" si="115"/>
        <v>0</v>
      </c>
      <c r="M130" s="97"/>
      <c r="N130" s="92"/>
      <c r="O130" s="92"/>
      <c r="P130" s="84">
        <f t="shared" si="116"/>
        <v>0</v>
      </c>
      <c r="Q130" s="97"/>
      <c r="R130" s="92"/>
      <c r="S130" s="92"/>
      <c r="T130" s="76">
        <f t="shared" si="117"/>
        <v>0</v>
      </c>
      <c r="U130" s="97"/>
      <c r="V130" s="92"/>
      <c r="W130" s="92"/>
      <c r="X130" s="76">
        <f t="shared" si="118"/>
        <v>0</v>
      </c>
      <c r="Y130" s="94">
        <f t="shared" si="119"/>
        <v>0</v>
      </c>
      <c r="Z130" s="51"/>
    </row>
    <row r="131" spans="1:26" s="50" customFormat="1" ht="15" x14ac:dyDescent="0.35">
      <c r="A131" s="98"/>
      <c r="B131" s="99"/>
      <c r="C131" s="100"/>
      <c r="D131" s="101"/>
      <c r="E131" s="102"/>
      <c r="F131" s="103"/>
      <c r="G131" s="103"/>
      <c r="H131" s="104">
        <f t="shared" si="90"/>
        <v>0</v>
      </c>
      <c r="I131" s="105"/>
      <c r="J131" s="103"/>
      <c r="K131" s="103"/>
      <c r="L131" s="104">
        <f t="shared" si="91"/>
        <v>0</v>
      </c>
      <c r="M131" s="105"/>
      <c r="N131" s="103"/>
      <c r="O131" s="103"/>
      <c r="P131" s="104">
        <f t="shared" si="98"/>
        <v>0</v>
      </c>
      <c r="Q131" s="105"/>
      <c r="R131" s="103"/>
      <c r="S131" s="103"/>
      <c r="T131" s="106">
        <f t="shared" si="99"/>
        <v>0</v>
      </c>
      <c r="U131" s="105"/>
      <c r="V131" s="103"/>
      <c r="W131" s="103"/>
      <c r="X131" s="106">
        <f t="shared" si="100"/>
        <v>0</v>
      </c>
      <c r="Y131" s="107">
        <f t="shared" si="101"/>
        <v>0</v>
      </c>
      <c r="Z131" s="51"/>
    </row>
    <row r="132" spans="1:26" s="272" customFormat="1" ht="21.45" customHeight="1" x14ac:dyDescent="0.4">
      <c r="A132" s="268" t="s">
        <v>154</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s="50" customFormat="1"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155</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156</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s="50" customFormat="1"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20">SUM(H137,L137,P137,T137,X137)</f>
        <v>0</v>
      </c>
      <c r="Z137" s="49"/>
    </row>
    <row r="138" spans="1:26" s="50" customFormat="1" ht="15" x14ac:dyDescent="0.35">
      <c r="A138" s="88"/>
      <c r="B138" s="89"/>
      <c r="C138" s="90"/>
      <c r="D138" s="91"/>
      <c r="E138" s="96"/>
      <c r="F138" s="92"/>
      <c r="G138" s="92"/>
      <c r="H138" s="84">
        <f t="shared" ref="H138:H140" si="121">F138*G138</f>
        <v>0</v>
      </c>
      <c r="I138" s="97"/>
      <c r="J138" s="92"/>
      <c r="K138" s="92"/>
      <c r="L138" s="84">
        <f t="shared" ref="L138:L140" si="122">J138*K138</f>
        <v>0</v>
      </c>
      <c r="M138" s="97"/>
      <c r="N138" s="92"/>
      <c r="O138" s="92"/>
      <c r="P138" s="84">
        <f t="shared" ref="P138:P140" si="123">N138*O138</f>
        <v>0</v>
      </c>
      <c r="Q138" s="97"/>
      <c r="R138" s="92"/>
      <c r="S138" s="92"/>
      <c r="T138" s="76">
        <f t="shared" ref="T138:T140" si="124">R138*S138</f>
        <v>0</v>
      </c>
      <c r="U138" s="97"/>
      <c r="V138" s="92"/>
      <c r="W138" s="92"/>
      <c r="X138" s="76">
        <f t="shared" ref="X138:X140" si="125">V138*W138</f>
        <v>0</v>
      </c>
      <c r="Y138" s="94">
        <f t="shared" ref="Y138:Y140" si="126">SUM(H138,L138,P138,T138,X138)</f>
        <v>0</v>
      </c>
      <c r="Z138" s="49"/>
    </row>
    <row r="139" spans="1:26" s="50" customFormat="1" ht="15" x14ac:dyDescent="0.35">
      <c r="A139" s="88"/>
      <c r="B139" s="89"/>
      <c r="C139" s="90"/>
      <c r="D139" s="91"/>
      <c r="E139" s="96"/>
      <c r="F139" s="92"/>
      <c r="G139" s="92"/>
      <c r="H139" s="84">
        <f t="shared" si="121"/>
        <v>0</v>
      </c>
      <c r="I139" s="97"/>
      <c r="J139" s="92"/>
      <c r="K139" s="92"/>
      <c r="L139" s="84">
        <f t="shared" si="122"/>
        <v>0</v>
      </c>
      <c r="M139" s="97"/>
      <c r="N139" s="92"/>
      <c r="O139" s="92"/>
      <c r="P139" s="84">
        <f t="shared" si="123"/>
        <v>0</v>
      </c>
      <c r="Q139" s="97"/>
      <c r="R139" s="92"/>
      <c r="S139" s="92"/>
      <c r="T139" s="76">
        <f t="shared" si="124"/>
        <v>0</v>
      </c>
      <c r="U139" s="97"/>
      <c r="V139" s="92"/>
      <c r="W139" s="92"/>
      <c r="X139" s="76">
        <f t="shared" si="125"/>
        <v>0</v>
      </c>
      <c r="Y139" s="94">
        <f t="shared" si="126"/>
        <v>0</v>
      </c>
      <c r="Z139" s="49"/>
    </row>
    <row r="140" spans="1:26" s="50" customFormat="1" ht="15" x14ac:dyDescent="0.35">
      <c r="A140" s="88"/>
      <c r="B140" s="89"/>
      <c r="C140" s="90"/>
      <c r="D140" s="91"/>
      <c r="E140" s="96"/>
      <c r="F140" s="92"/>
      <c r="G140" s="92"/>
      <c r="H140" s="84">
        <f t="shared" si="121"/>
        <v>0</v>
      </c>
      <c r="I140" s="97"/>
      <c r="J140" s="92"/>
      <c r="K140" s="92"/>
      <c r="L140" s="84">
        <f t="shared" si="122"/>
        <v>0</v>
      </c>
      <c r="M140" s="97"/>
      <c r="N140" s="92"/>
      <c r="O140" s="92"/>
      <c r="P140" s="84">
        <f t="shared" si="123"/>
        <v>0</v>
      </c>
      <c r="Q140" s="97"/>
      <c r="R140" s="92"/>
      <c r="S140" s="92"/>
      <c r="T140" s="76">
        <f t="shared" si="124"/>
        <v>0</v>
      </c>
      <c r="U140" s="97"/>
      <c r="V140" s="92"/>
      <c r="W140" s="92"/>
      <c r="X140" s="76">
        <f t="shared" si="125"/>
        <v>0</v>
      </c>
      <c r="Y140" s="94">
        <f t="shared" si="126"/>
        <v>0</v>
      </c>
      <c r="Z140" s="49"/>
    </row>
    <row r="141" spans="1:26" s="50" customFormat="1"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20"/>
        <v>0</v>
      </c>
      <c r="Z141" s="49"/>
    </row>
    <row r="142" spans="1:26" s="235" customFormat="1" ht="15.45" x14ac:dyDescent="0.4">
      <c r="A142" s="263">
        <v>5.2</v>
      </c>
      <c r="B142" s="234" t="s">
        <v>157</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s="50" customFormat="1"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27">SUM(H143,L143,P143,T143,X143)</f>
        <v>0</v>
      </c>
      <c r="Z143" s="49"/>
    </row>
    <row r="144" spans="1:26" s="50" customFormat="1" ht="15" x14ac:dyDescent="0.35">
      <c r="A144" s="88"/>
      <c r="B144" s="89"/>
      <c r="C144" s="90"/>
      <c r="D144" s="91"/>
      <c r="E144" s="96"/>
      <c r="F144" s="92"/>
      <c r="G144" s="92"/>
      <c r="H144" s="84">
        <f t="shared" ref="H144:H146" si="128">F144*G144</f>
        <v>0</v>
      </c>
      <c r="I144" s="97"/>
      <c r="J144" s="92"/>
      <c r="K144" s="92"/>
      <c r="L144" s="84">
        <f t="shared" ref="L144:L146" si="129">J144*K144</f>
        <v>0</v>
      </c>
      <c r="M144" s="97"/>
      <c r="N144" s="92"/>
      <c r="O144" s="92"/>
      <c r="P144" s="84">
        <f t="shared" ref="P144:P146" si="130">N144*O144</f>
        <v>0</v>
      </c>
      <c r="Q144" s="97"/>
      <c r="R144" s="92"/>
      <c r="S144" s="92"/>
      <c r="T144" s="76">
        <f t="shared" ref="T144:T146" si="131">R144*S144</f>
        <v>0</v>
      </c>
      <c r="U144" s="97"/>
      <c r="V144" s="92"/>
      <c r="W144" s="92"/>
      <c r="X144" s="76">
        <f t="shared" ref="X144:X146" si="132">V144*W144</f>
        <v>0</v>
      </c>
      <c r="Y144" s="94">
        <f t="shared" ref="Y144:Y146" si="133">SUM(H144,L144,P144,T144,X144)</f>
        <v>0</v>
      </c>
      <c r="Z144" s="49"/>
    </row>
    <row r="145" spans="1:26" s="50" customFormat="1" ht="15" x14ac:dyDescent="0.35">
      <c r="A145" s="88"/>
      <c r="B145" s="89"/>
      <c r="C145" s="90"/>
      <c r="D145" s="91"/>
      <c r="E145" s="96"/>
      <c r="F145" s="92"/>
      <c r="G145" s="92"/>
      <c r="H145" s="84">
        <f t="shared" si="128"/>
        <v>0</v>
      </c>
      <c r="I145" s="97"/>
      <c r="J145" s="92"/>
      <c r="K145" s="92"/>
      <c r="L145" s="84">
        <f t="shared" si="129"/>
        <v>0</v>
      </c>
      <c r="M145" s="97"/>
      <c r="N145" s="92"/>
      <c r="O145" s="92"/>
      <c r="P145" s="84">
        <f t="shared" si="130"/>
        <v>0</v>
      </c>
      <c r="Q145" s="97"/>
      <c r="R145" s="92"/>
      <c r="S145" s="92"/>
      <c r="T145" s="76">
        <f t="shared" si="131"/>
        <v>0</v>
      </c>
      <c r="U145" s="97"/>
      <c r="V145" s="92"/>
      <c r="W145" s="92"/>
      <c r="X145" s="76">
        <f t="shared" si="132"/>
        <v>0</v>
      </c>
      <c r="Y145" s="94">
        <f t="shared" si="133"/>
        <v>0</v>
      </c>
      <c r="Z145" s="49"/>
    </row>
    <row r="146" spans="1:26" s="50" customFormat="1" ht="15" x14ac:dyDescent="0.35">
      <c r="A146" s="88"/>
      <c r="B146" s="89"/>
      <c r="C146" s="90"/>
      <c r="D146" s="91"/>
      <c r="E146" s="96"/>
      <c r="F146" s="92"/>
      <c r="G146" s="92"/>
      <c r="H146" s="84">
        <f t="shared" si="128"/>
        <v>0</v>
      </c>
      <c r="I146" s="97"/>
      <c r="J146" s="92"/>
      <c r="K146" s="92"/>
      <c r="L146" s="84">
        <f t="shared" si="129"/>
        <v>0</v>
      </c>
      <c r="M146" s="97"/>
      <c r="N146" s="92"/>
      <c r="O146" s="92"/>
      <c r="P146" s="84">
        <f t="shared" si="130"/>
        <v>0</v>
      </c>
      <c r="Q146" s="97"/>
      <c r="R146" s="92"/>
      <c r="S146" s="92"/>
      <c r="T146" s="76">
        <f t="shared" si="131"/>
        <v>0</v>
      </c>
      <c r="U146" s="97"/>
      <c r="V146" s="92"/>
      <c r="W146" s="92"/>
      <c r="X146" s="76">
        <f t="shared" si="132"/>
        <v>0</v>
      </c>
      <c r="Y146" s="94">
        <f t="shared" si="133"/>
        <v>0</v>
      </c>
      <c r="Z146" s="49"/>
    </row>
    <row r="147" spans="1:26" s="50" customFormat="1"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27"/>
        <v>0</v>
      </c>
      <c r="Z147" s="49"/>
    </row>
    <row r="148" spans="1:26" s="235" customFormat="1" ht="15.45" x14ac:dyDescent="0.4">
      <c r="A148" s="263">
        <v>5.3</v>
      </c>
      <c r="B148" s="234" t="s">
        <v>158</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s="50" customFormat="1"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s="50" customFormat="1" ht="15" x14ac:dyDescent="0.35">
      <c r="A150" s="98"/>
      <c r="B150" s="99"/>
      <c r="C150" s="100"/>
      <c r="D150" s="101"/>
      <c r="E150" s="102"/>
      <c r="F150" s="103"/>
      <c r="G150" s="103"/>
      <c r="H150" s="84">
        <f t="shared" ref="H150:H152" si="134">F150*G150</f>
        <v>0</v>
      </c>
      <c r="I150" s="97"/>
      <c r="J150" s="92"/>
      <c r="K150" s="92"/>
      <c r="L150" s="84">
        <f t="shared" ref="L150:L152" si="135">J150*K150</f>
        <v>0</v>
      </c>
      <c r="M150" s="97"/>
      <c r="N150" s="92"/>
      <c r="O150" s="92"/>
      <c r="P150" s="84">
        <f t="shared" ref="P150:P152" si="136">N150*O150</f>
        <v>0</v>
      </c>
      <c r="Q150" s="97"/>
      <c r="R150" s="92"/>
      <c r="S150" s="92"/>
      <c r="T150" s="76">
        <f t="shared" ref="T150:T152" si="137">R150*S150</f>
        <v>0</v>
      </c>
      <c r="U150" s="97"/>
      <c r="V150" s="92"/>
      <c r="W150" s="92"/>
      <c r="X150" s="76">
        <f t="shared" ref="X150:X152" si="138">V150*W150</f>
        <v>0</v>
      </c>
      <c r="Y150" s="94">
        <f t="shared" ref="Y150:Y152" si="139">SUM(H150,L150,P150,T150,X150)</f>
        <v>0</v>
      </c>
      <c r="Z150" s="51"/>
    </row>
    <row r="151" spans="1:26" s="50" customFormat="1" ht="15" x14ac:dyDescent="0.35">
      <c r="A151" s="98"/>
      <c r="B151" s="99"/>
      <c r="C151" s="100"/>
      <c r="D151" s="101"/>
      <c r="E151" s="102"/>
      <c r="F151" s="103"/>
      <c r="G151" s="103"/>
      <c r="H151" s="84">
        <f t="shared" si="134"/>
        <v>0</v>
      </c>
      <c r="I151" s="97"/>
      <c r="J151" s="92"/>
      <c r="K151" s="92"/>
      <c r="L151" s="84">
        <f t="shared" si="135"/>
        <v>0</v>
      </c>
      <c r="M151" s="97"/>
      <c r="N151" s="92"/>
      <c r="O151" s="92"/>
      <c r="P151" s="84">
        <f t="shared" si="136"/>
        <v>0</v>
      </c>
      <c r="Q151" s="97"/>
      <c r="R151" s="92"/>
      <c r="S151" s="92"/>
      <c r="T151" s="76">
        <f t="shared" si="137"/>
        <v>0</v>
      </c>
      <c r="U151" s="97"/>
      <c r="V151" s="92"/>
      <c r="W151" s="92"/>
      <c r="X151" s="76">
        <f t="shared" si="138"/>
        <v>0</v>
      </c>
      <c r="Y151" s="94">
        <f t="shared" si="139"/>
        <v>0</v>
      </c>
      <c r="Z151" s="51"/>
    </row>
    <row r="152" spans="1:26" s="50" customFormat="1" ht="15" x14ac:dyDescent="0.35">
      <c r="A152" s="98"/>
      <c r="B152" s="99"/>
      <c r="C152" s="100"/>
      <c r="D152" s="101"/>
      <c r="E152" s="102"/>
      <c r="F152" s="103"/>
      <c r="G152" s="103"/>
      <c r="H152" s="84">
        <f t="shared" si="134"/>
        <v>0</v>
      </c>
      <c r="I152" s="97"/>
      <c r="J152" s="92"/>
      <c r="K152" s="92"/>
      <c r="L152" s="84">
        <f t="shared" si="135"/>
        <v>0</v>
      </c>
      <c r="M152" s="97"/>
      <c r="N152" s="92"/>
      <c r="O152" s="92"/>
      <c r="P152" s="84">
        <f t="shared" si="136"/>
        <v>0</v>
      </c>
      <c r="Q152" s="97"/>
      <c r="R152" s="92"/>
      <c r="S152" s="92"/>
      <c r="T152" s="76">
        <f t="shared" si="137"/>
        <v>0</v>
      </c>
      <c r="U152" s="97"/>
      <c r="V152" s="92"/>
      <c r="W152" s="92"/>
      <c r="X152" s="76">
        <f t="shared" si="138"/>
        <v>0</v>
      </c>
      <c r="Y152" s="94">
        <f t="shared" si="139"/>
        <v>0</v>
      </c>
      <c r="Z152" s="51"/>
    </row>
    <row r="153" spans="1:26" s="50" customFormat="1"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40">SUM(H153,L153,P153,T153,X153)</f>
        <v>0</v>
      </c>
      <c r="Z153" s="51"/>
    </row>
    <row r="154" spans="1:26" s="272" customFormat="1" ht="21.45" customHeight="1" x14ac:dyDescent="0.4">
      <c r="A154" s="268" t="s">
        <v>159</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s="50" customFormat="1"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160</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161</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s="50" customFormat="1"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s="50" customFormat="1" ht="15" x14ac:dyDescent="0.35">
      <c r="A160" s="88"/>
      <c r="B160" s="89"/>
      <c r="C160" s="90"/>
      <c r="D160" s="91"/>
      <c r="E160" s="96"/>
      <c r="F160" s="92"/>
      <c r="G160" s="92"/>
      <c r="H160" s="84">
        <f t="shared" ref="H160:H162" si="141">F160*G160</f>
        <v>0</v>
      </c>
      <c r="I160" s="97"/>
      <c r="J160" s="92"/>
      <c r="K160" s="92"/>
      <c r="L160" s="84">
        <f t="shared" ref="L160:L162" si="142">J160*K160</f>
        <v>0</v>
      </c>
      <c r="M160" s="97"/>
      <c r="N160" s="92"/>
      <c r="O160" s="92"/>
      <c r="P160" s="84">
        <f t="shared" ref="P160:P162" si="143">N160*O160</f>
        <v>0</v>
      </c>
      <c r="Q160" s="97"/>
      <c r="R160" s="92"/>
      <c r="S160" s="92"/>
      <c r="T160" s="76">
        <f t="shared" ref="T160:T162" si="144">R160*S160</f>
        <v>0</v>
      </c>
      <c r="U160" s="97"/>
      <c r="V160" s="92"/>
      <c r="W160" s="92"/>
      <c r="X160" s="76">
        <f t="shared" ref="X160:X162" si="145">V160*W160</f>
        <v>0</v>
      </c>
      <c r="Y160" s="94">
        <f t="shared" ref="Y160:Y162" si="146">SUM(H160,L160,P160,T160,X160)</f>
        <v>0</v>
      </c>
      <c r="Z160" s="49"/>
    </row>
    <row r="161" spans="1:26" s="50" customFormat="1" ht="15" x14ac:dyDescent="0.35">
      <c r="A161" s="88"/>
      <c r="B161" s="89"/>
      <c r="C161" s="90"/>
      <c r="D161" s="91"/>
      <c r="E161" s="96"/>
      <c r="F161" s="92"/>
      <c r="G161" s="92"/>
      <c r="H161" s="84">
        <f t="shared" si="141"/>
        <v>0</v>
      </c>
      <c r="I161" s="97"/>
      <c r="J161" s="92"/>
      <c r="K161" s="92"/>
      <c r="L161" s="84">
        <f t="shared" si="142"/>
        <v>0</v>
      </c>
      <c r="M161" s="97"/>
      <c r="N161" s="92"/>
      <c r="O161" s="92"/>
      <c r="P161" s="84">
        <f t="shared" si="143"/>
        <v>0</v>
      </c>
      <c r="Q161" s="97"/>
      <c r="R161" s="92"/>
      <c r="S161" s="92"/>
      <c r="T161" s="76">
        <f t="shared" si="144"/>
        <v>0</v>
      </c>
      <c r="U161" s="97"/>
      <c r="V161" s="92"/>
      <c r="W161" s="92"/>
      <c r="X161" s="76">
        <f t="shared" si="145"/>
        <v>0</v>
      </c>
      <c r="Y161" s="94">
        <f t="shared" si="146"/>
        <v>0</v>
      </c>
      <c r="Z161" s="49"/>
    </row>
    <row r="162" spans="1:26" s="50" customFormat="1" ht="15" x14ac:dyDescent="0.35">
      <c r="A162" s="88"/>
      <c r="B162" s="89"/>
      <c r="C162" s="90"/>
      <c r="D162" s="91"/>
      <c r="E162" s="96"/>
      <c r="F162" s="92"/>
      <c r="G162" s="92"/>
      <c r="H162" s="84">
        <f t="shared" si="141"/>
        <v>0</v>
      </c>
      <c r="I162" s="97"/>
      <c r="J162" s="92"/>
      <c r="K162" s="92"/>
      <c r="L162" s="84">
        <f t="shared" si="142"/>
        <v>0</v>
      </c>
      <c r="M162" s="97"/>
      <c r="N162" s="92"/>
      <c r="O162" s="92"/>
      <c r="P162" s="84">
        <f t="shared" si="143"/>
        <v>0</v>
      </c>
      <c r="Q162" s="97"/>
      <c r="R162" s="92"/>
      <c r="S162" s="92"/>
      <c r="T162" s="76">
        <f t="shared" si="144"/>
        <v>0</v>
      </c>
      <c r="U162" s="97"/>
      <c r="V162" s="92"/>
      <c r="W162" s="92"/>
      <c r="X162" s="76">
        <f t="shared" si="145"/>
        <v>0</v>
      </c>
      <c r="Y162" s="94">
        <f t="shared" si="146"/>
        <v>0</v>
      </c>
      <c r="Z162" s="49"/>
    </row>
    <row r="163" spans="1:26" s="50" customFormat="1" ht="15" x14ac:dyDescent="0.35">
      <c r="A163" s="88"/>
      <c r="B163" s="89"/>
      <c r="C163" s="90"/>
      <c r="D163" s="91"/>
      <c r="E163" s="96"/>
      <c r="F163" s="92"/>
      <c r="G163" s="92"/>
      <c r="H163" s="84">
        <f t="shared" ref="H163:H217" si="147">F163*G163</f>
        <v>0</v>
      </c>
      <c r="I163" s="97"/>
      <c r="J163" s="92"/>
      <c r="K163" s="92"/>
      <c r="L163" s="84">
        <f t="shared" ref="L163:L217" si="148">J163*K163</f>
        <v>0</v>
      </c>
      <c r="M163" s="97"/>
      <c r="N163" s="92"/>
      <c r="O163" s="92"/>
      <c r="P163" s="84">
        <f t="shared" ref="P163:P217" si="149">N163*O163</f>
        <v>0</v>
      </c>
      <c r="Q163" s="97"/>
      <c r="R163" s="92"/>
      <c r="S163" s="92"/>
      <c r="T163" s="76">
        <f t="shared" ref="T163:T217" si="150">R163*S163</f>
        <v>0</v>
      </c>
      <c r="U163" s="97"/>
      <c r="V163" s="92"/>
      <c r="W163" s="92"/>
      <c r="X163" s="76">
        <f t="shared" ref="X163:X217" si="151">V163*W163</f>
        <v>0</v>
      </c>
      <c r="Y163" s="94">
        <f t="shared" ref="Y163:Y217" si="152">SUM(H163,L163,P163,T163,X163)</f>
        <v>0</v>
      </c>
      <c r="Z163" s="49"/>
    </row>
    <row r="164" spans="1:26" s="235" customFormat="1" ht="15.45" x14ac:dyDescent="0.4">
      <c r="A164" s="263">
        <v>6.2</v>
      </c>
      <c r="B164" s="234" t="s">
        <v>162</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s="50" customFormat="1" ht="15" x14ac:dyDescent="0.35">
      <c r="A165" s="88"/>
      <c r="B165" s="89"/>
      <c r="C165" s="90"/>
      <c r="D165" s="91"/>
      <c r="E165" s="96"/>
      <c r="F165" s="92"/>
      <c r="G165" s="92"/>
      <c r="H165" s="84">
        <f t="shared" si="147"/>
        <v>0</v>
      </c>
      <c r="I165" s="97"/>
      <c r="J165" s="92"/>
      <c r="K165" s="92"/>
      <c r="L165" s="84">
        <f t="shared" si="148"/>
        <v>0</v>
      </c>
      <c r="M165" s="97"/>
      <c r="N165" s="92"/>
      <c r="O165" s="92"/>
      <c r="P165" s="84">
        <f t="shared" si="149"/>
        <v>0</v>
      </c>
      <c r="Q165" s="97"/>
      <c r="R165" s="92"/>
      <c r="S165" s="92"/>
      <c r="T165" s="76">
        <f t="shared" si="150"/>
        <v>0</v>
      </c>
      <c r="U165" s="97"/>
      <c r="V165" s="92"/>
      <c r="W165" s="92"/>
      <c r="X165" s="76">
        <f t="shared" si="151"/>
        <v>0</v>
      </c>
      <c r="Y165" s="94">
        <f t="shared" si="152"/>
        <v>0</v>
      </c>
      <c r="Z165" s="49"/>
    </row>
    <row r="166" spans="1:26" s="50" customFormat="1" ht="15" x14ac:dyDescent="0.35">
      <c r="A166" s="88"/>
      <c r="B166" s="89"/>
      <c r="C166" s="90"/>
      <c r="D166" s="91"/>
      <c r="E166" s="96"/>
      <c r="F166" s="92"/>
      <c r="G166" s="92"/>
      <c r="H166" s="84">
        <f t="shared" ref="H166:H168" si="153">F166*G166</f>
        <v>0</v>
      </c>
      <c r="I166" s="97"/>
      <c r="J166" s="92"/>
      <c r="K166" s="92"/>
      <c r="L166" s="84">
        <f t="shared" ref="L166:L168" si="154">J166*K166</f>
        <v>0</v>
      </c>
      <c r="M166" s="97"/>
      <c r="N166" s="92"/>
      <c r="O166" s="92"/>
      <c r="P166" s="84">
        <f t="shared" ref="P166:P168" si="155">N166*O166</f>
        <v>0</v>
      </c>
      <c r="Q166" s="97"/>
      <c r="R166" s="92"/>
      <c r="S166" s="92"/>
      <c r="T166" s="76">
        <f t="shared" ref="T166:T168" si="156">R166*S166</f>
        <v>0</v>
      </c>
      <c r="U166" s="97"/>
      <c r="V166" s="92"/>
      <c r="W166" s="92"/>
      <c r="X166" s="76">
        <f t="shared" ref="X166:X168" si="157">V166*W166</f>
        <v>0</v>
      </c>
      <c r="Y166" s="94">
        <f t="shared" ref="Y166:Y168" si="158">SUM(H166,L166,P166,T166,X166)</f>
        <v>0</v>
      </c>
      <c r="Z166" s="49"/>
    </row>
    <row r="167" spans="1:26" s="50" customFormat="1" ht="15" x14ac:dyDescent="0.35">
      <c r="A167" s="88"/>
      <c r="B167" s="89"/>
      <c r="C167" s="90"/>
      <c r="D167" s="91"/>
      <c r="E167" s="96"/>
      <c r="F167" s="92"/>
      <c r="G167" s="92"/>
      <c r="H167" s="84">
        <f t="shared" si="153"/>
        <v>0</v>
      </c>
      <c r="I167" s="97"/>
      <c r="J167" s="92"/>
      <c r="K167" s="92"/>
      <c r="L167" s="84">
        <f t="shared" si="154"/>
        <v>0</v>
      </c>
      <c r="M167" s="97"/>
      <c r="N167" s="92"/>
      <c r="O167" s="92"/>
      <c r="P167" s="84">
        <f t="shared" si="155"/>
        <v>0</v>
      </c>
      <c r="Q167" s="97"/>
      <c r="R167" s="92"/>
      <c r="S167" s="92"/>
      <c r="T167" s="76">
        <f t="shared" si="156"/>
        <v>0</v>
      </c>
      <c r="U167" s="97"/>
      <c r="V167" s="92"/>
      <c r="W167" s="92"/>
      <c r="X167" s="76">
        <f t="shared" si="157"/>
        <v>0</v>
      </c>
      <c r="Y167" s="94">
        <f t="shared" si="158"/>
        <v>0</v>
      </c>
      <c r="Z167" s="49"/>
    </row>
    <row r="168" spans="1:26" s="50" customFormat="1" ht="15" x14ac:dyDescent="0.35">
      <c r="A168" s="88"/>
      <c r="B168" s="89"/>
      <c r="C168" s="90"/>
      <c r="D168" s="91"/>
      <c r="E168" s="96"/>
      <c r="F168" s="92"/>
      <c r="G168" s="92"/>
      <c r="H168" s="84">
        <f t="shared" si="153"/>
        <v>0</v>
      </c>
      <c r="I168" s="97"/>
      <c r="J168" s="92"/>
      <c r="K168" s="92"/>
      <c r="L168" s="84">
        <f t="shared" si="154"/>
        <v>0</v>
      </c>
      <c r="M168" s="97"/>
      <c r="N168" s="92"/>
      <c r="O168" s="92"/>
      <c r="P168" s="84">
        <f t="shared" si="155"/>
        <v>0</v>
      </c>
      <c r="Q168" s="97"/>
      <c r="R168" s="92"/>
      <c r="S168" s="92"/>
      <c r="T168" s="76">
        <f t="shared" si="156"/>
        <v>0</v>
      </c>
      <c r="U168" s="97"/>
      <c r="V168" s="92"/>
      <c r="W168" s="92"/>
      <c r="X168" s="76">
        <f t="shared" si="157"/>
        <v>0</v>
      </c>
      <c r="Y168" s="94">
        <f t="shared" si="158"/>
        <v>0</v>
      </c>
      <c r="Z168" s="49"/>
    </row>
    <row r="169" spans="1:26" s="50" customFormat="1" ht="15" x14ac:dyDescent="0.35">
      <c r="A169" s="88"/>
      <c r="B169" s="89"/>
      <c r="C169" s="90"/>
      <c r="D169" s="91"/>
      <c r="E169" s="96"/>
      <c r="F169" s="92"/>
      <c r="G169" s="92"/>
      <c r="H169" s="84">
        <f t="shared" si="147"/>
        <v>0</v>
      </c>
      <c r="I169" s="97"/>
      <c r="J169" s="92"/>
      <c r="K169" s="92"/>
      <c r="L169" s="84">
        <f t="shared" si="148"/>
        <v>0</v>
      </c>
      <c r="M169" s="97"/>
      <c r="N169" s="92"/>
      <c r="O169" s="92"/>
      <c r="P169" s="84">
        <f t="shared" si="149"/>
        <v>0</v>
      </c>
      <c r="Q169" s="97"/>
      <c r="R169" s="92"/>
      <c r="S169" s="92"/>
      <c r="T169" s="76">
        <f t="shared" si="150"/>
        <v>0</v>
      </c>
      <c r="U169" s="97"/>
      <c r="V169" s="92"/>
      <c r="W169" s="92"/>
      <c r="X169" s="76">
        <f t="shared" si="151"/>
        <v>0</v>
      </c>
      <c r="Y169" s="94">
        <f t="shared" si="152"/>
        <v>0</v>
      </c>
      <c r="Z169" s="49"/>
    </row>
    <row r="170" spans="1:26" s="235" customFormat="1" ht="15.45" x14ac:dyDescent="0.4">
      <c r="A170" s="263">
        <v>6.3</v>
      </c>
      <c r="B170" s="234" t="s">
        <v>163</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s="50" customFormat="1" ht="15" x14ac:dyDescent="0.35">
      <c r="A171" s="88"/>
      <c r="B171" s="89"/>
      <c r="C171" s="90"/>
      <c r="D171" s="91"/>
      <c r="E171" s="96"/>
      <c r="F171" s="92"/>
      <c r="G171" s="92"/>
      <c r="H171" s="84">
        <f t="shared" si="147"/>
        <v>0</v>
      </c>
      <c r="I171" s="97"/>
      <c r="J171" s="92"/>
      <c r="K171" s="92"/>
      <c r="L171" s="84">
        <f t="shared" si="148"/>
        <v>0</v>
      </c>
      <c r="M171" s="97"/>
      <c r="N171" s="92"/>
      <c r="O171" s="92"/>
      <c r="P171" s="84">
        <f t="shared" si="149"/>
        <v>0</v>
      </c>
      <c r="Q171" s="97"/>
      <c r="R171" s="92"/>
      <c r="S171" s="92"/>
      <c r="T171" s="76">
        <f t="shared" si="150"/>
        <v>0</v>
      </c>
      <c r="U171" s="97"/>
      <c r="V171" s="92"/>
      <c r="W171" s="92"/>
      <c r="X171" s="76">
        <f t="shared" si="151"/>
        <v>0</v>
      </c>
      <c r="Y171" s="94">
        <f t="shared" si="152"/>
        <v>0</v>
      </c>
      <c r="Z171" s="49"/>
    </row>
    <row r="172" spans="1:26" s="50" customFormat="1" ht="15" x14ac:dyDescent="0.35">
      <c r="A172" s="88"/>
      <c r="B172" s="89"/>
      <c r="C172" s="90"/>
      <c r="D172" s="91"/>
      <c r="E172" s="96"/>
      <c r="F172" s="92"/>
      <c r="G172" s="92"/>
      <c r="H172" s="84">
        <f t="shared" ref="H172:H174" si="159">F172*G172</f>
        <v>0</v>
      </c>
      <c r="I172" s="97"/>
      <c r="J172" s="92"/>
      <c r="K172" s="92"/>
      <c r="L172" s="84">
        <f t="shared" ref="L172:L174" si="160">J172*K172</f>
        <v>0</v>
      </c>
      <c r="M172" s="97"/>
      <c r="N172" s="92"/>
      <c r="O172" s="92"/>
      <c r="P172" s="84">
        <f t="shared" ref="P172:P174" si="161">N172*O172</f>
        <v>0</v>
      </c>
      <c r="Q172" s="97"/>
      <c r="R172" s="92"/>
      <c r="S172" s="92"/>
      <c r="T172" s="76">
        <f t="shared" ref="T172:T174" si="162">R172*S172</f>
        <v>0</v>
      </c>
      <c r="U172" s="97"/>
      <c r="V172" s="92"/>
      <c r="W172" s="92"/>
      <c r="X172" s="76">
        <f t="shared" ref="X172:X174" si="163">V172*W172</f>
        <v>0</v>
      </c>
      <c r="Y172" s="94">
        <f t="shared" ref="Y172:Y174" si="164">SUM(H172,L172,P172,T172,X172)</f>
        <v>0</v>
      </c>
      <c r="Z172" s="49"/>
    </row>
    <row r="173" spans="1:26" s="50" customFormat="1" ht="15" x14ac:dyDescent="0.35">
      <c r="A173" s="88"/>
      <c r="B173" s="89"/>
      <c r="C173" s="90"/>
      <c r="D173" s="91"/>
      <c r="E173" s="96"/>
      <c r="F173" s="92"/>
      <c r="G173" s="92"/>
      <c r="H173" s="84">
        <f t="shared" si="159"/>
        <v>0</v>
      </c>
      <c r="I173" s="97"/>
      <c r="J173" s="92"/>
      <c r="K173" s="92"/>
      <c r="L173" s="84">
        <f t="shared" si="160"/>
        <v>0</v>
      </c>
      <c r="M173" s="97"/>
      <c r="N173" s="92"/>
      <c r="O173" s="92"/>
      <c r="P173" s="84">
        <f t="shared" si="161"/>
        <v>0</v>
      </c>
      <c r="Q173" s="97"/>
      <c r="R173" s="92"/>
      <c r="S173" s="92"/>
      <c r="T173" s="76">
        <f t="shared" si="162"/>
        <v>0</v>
      </c>
      <c r="U173" s="97"/>
      <c r="V173" s="92"/>
      <c r="W173" s="92"/>
      <c r="X173" s="76">
        <f t="shared" si="163"/>
        <v>0</v>
      </c>
      <c r="Y173" s="94">
        <f t="shared" si="164"/>
        <v>0</v>
      </c>
      <c r="Z173" s="49"/>
    </row>
    <row r="174" spans="1:26" s="50" customFormat="1" ht="15" x14ac:dyDescent="0.35">
      <c r="A174" s="88"/>
      <c r="B174" s="89"/>
      <c r="C174" s="90"/>
      <c r="D174" s="91"/>
      <c r="E174" s="96"/>
      <c r="F174" s="92"/>
      <c r="G174" s="92"/>
      <c r="H174" s="84">
        <f t="shared" si="159"/>
        <v>0</v>
      </c>
      <c r="I174" s="97"/>
      <c r="J174" s="92"/>
      <c r="K174" s="92"/>
      <c r="L174" s="84">
        <f t="shared" si="160"/>
        <v>0</v>
      </c>
      <c r="M174" s="97"/>
      <c r="N174" s="92"/>
      <c r="O174" s="92"/>
      <c r="P174" s="84">
        <f t="shared" si="161"/>
        <v>0</v>
      </c>
      <c r="Q174" s="97"/>
      <c r="R174" s="92"/>
      <c r="S174" s="92"/>
      <c r="T174" s="76">
        <f t="shared" si="162"/>
        <v>0</v>
      </c>
      <c r="U174" s="97"/>
      <c r="V174" s="92"/>
      <c r="W174" s="92"/>
      <c r="X174" s="76">
        <f t="shared" si="163"/>
        <v>0</v>
      </c>
      <c r="Y174" s="94">
        <f t="shared" si="164"/>
        <v>0</v>
      </c>
      <c r="Z174" s="49"/>
    </row>
    <row r="175" spans="1:26" s="50" customFormat="1" ht="15" x14ac:dyDescent="0.35">
      <c r="A175" s="88"/>
      <c r="B175" s="89"/>
      <c r="C175" s="90"/>
      <c r="D175" s="91"/>
      <c r="E175" s="96"/>
      <c r="F175" s="92"/>
      <c r="G175" s="92"/>
      <c r="H175" s="84">
        <f t="shared" si="147"/>
        <v>0</v>
      </c>
      <c r="I175" s="97"/>
      <c r="J175" s="92"/>
      <c r="K175" s="92"/>
      <c r="L175" s="84">
        <f t="shared" si="148"/>
        <v>0</v>
      </c>
      <c r="M175" s="97"/>
      <c r="N175" s="92"/>
      <c r="O175" s="92"/>
      <c r="P175" s="84">
        <f t="shared" si="149"/>
        <v>0</v>
      </c>
      <c r="Q175" s="97"/>
      <c r="R175" s="92"/>
      <c r="S175" s="92"/>
      <c r="T175" s="76">
        <f t="shared" si="150"/>
        <v>0</v>
      </c>
      <c r="U175" s="97"/>
      <c r="V175" s="92"/>
      <c r="W175" s="92"/>
      <c r="X175" s="76">
        <f t="shared" si="151"/>
        <v>0</v>
      </c>
      <c r="Y175" s="94">
        <f t="shared" si="152"/>
        <v>0</v>
      </c>
      <c r="Z175" s="49"/>
    </row>
    <row r="176" spans="1:26" s="235" customFormat="1" ht="15.45" x14ac:dyDescent="0.4">
      <c r="A176" s="263">
        <v>6.4</v>
      </c>
      <c r="B176" s="273" t="s">
        <v>164</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s="50" customFormat="1" ht="15" x14ac:dyDescent="0.35">
      <c r="A177" s="88"/>
      <c r="B177" s="89"/>
      <c r="C177" s="90"/>
      <c r="D177" s="91"/>
      <c r="E177" s="96"/>
      <c r="F177" s="92"/>
      <c r="G177" s="92"/>
      <c r="H177" s="84">
        <f t="shared" si="147"/>
        <v>0</v>
      </c>
      <c r="I177" s="97"/>
      <c r="J177" s="92"/>
      <c r="K177" s="92"/>
      <c r="L177" s="84">
        <f t="shared" si="148"/>
        <v>0</v>
      </c>
      <c r="M177" s="97"/>
      <c r="N177" s="92"/>
      <c r="O177" s="92"/>
      <c r="P177" s="84">
        <f t="shared" si="149"/>
        <v>0</v>
      </c>
      <c r="Q177" s="97"/>
      <c r="R177" s="92"/>
      <c r="S177" s="92"/>
      <c r="T177" s="76">
        <f t="shared" si="150"/>
        <v>0</v>
      </c>
      <c r="U177" s="97"/>
      <c r="V177" s="92"/>
      <c r="W177" s="92"/>
      <c r="X177" s="76">
        <f t="shared" si="151"/>
        <v>0</v>
      </c>
      <c r="Y177" s="94">
        <f t="shared" si="152"/>
        <v>0</v>
      </c>
      <c r="Z177" s="49"/>
    </row>
    <row r="178" spans="1:26" s="50" customFormat="1" ht="15" x14ac:dyDescent="0.35">
      <c r="A178" s="88"/>
      <c r="B178" s="89"/>
      <c r="C178" s="90"/>
      <c r="D178" s="91"/>
      <c r="E178" s="96"/>
      <c r="F178" s="92"/>
      <c r="G178" s="92"/>
      <c r="H178" s="84">
        <f t="shared" ref="H178:H180" si="165">F178*G178</f>
        <v>0</v>
      </c>
      <c r="I178" s="97"/>
      <c r="J178" s="92"/>
      <c r="K178" s="92"/>
      <c r="L178" s="84">
        <f t="shared" ref="L178:L180" si="166">J178*K178</f>
        <v>0</v>
      </c>
      <c r="M178" s="97"/>
      <c r="N178" s="92"/>
      <c r="O178" s="92"/>
      <c r="P178" s="84">
        <f t="shared" ref="P178:P180" si="167">N178*O178</f>
        <v>0</v>
      </c>
      <c r="Q178" s="97"/>
      <c r="R178" s="92"/>
      <c r="S178" s="92"/>
      <c r="T178" s="76">
        <f t="shared" ref="T178:T180" si="168">R178*S178</f>
        <v>0</v>
      </c>
      <c r="U178" s="97"/>
      <c r="V178" s="92"/>
      <c r="W178" s="92"/>
      <c r="X178" s="76">
        <f t="shared" ref="X178:X180" si="169">V178*W178</f>
        <v>0</v>
      </c>
      <c r="Y178" s="94">
        <f t="shared" ref="Y178:Y180" si="170">SUM(H178,L178,P178,T178,X178)</f>
        <v>0</v>
      </c>
      <c r="Z178" s="49"/>
    </row>
    <row r="179" spans="1:26" s="50" customFormat="1" ht="15" x14ac:dyDescent="0.35">
      <c r="A179" s="88"/>
      <c r="B179" s="89"/>
      <c r="C179" s="90"/>
      <c r="D179" s="91"/>
      <c r="E179" s="96"/>
      <c r="F179" s="92"/>
      <c r="G179" s="92"/>
      <c r="H179" s="84">
        <f t="shared" si="165"/>
        <v>0</v>
      </c>
      <c r="I179" s="97"/>
      <c r="J179" s="92"/>
      <c r="K179" s="92"/>
      <c r="L179" s="84">
        <f t="shared" si="166"/>
        <v>0</v>
      </c>
      <c r="M179" s="97"/>
      <c r="N179" s="92"/>
      <c r="O179" s="92"/>
      <c r="P179" s="84">
        <f t="shared" si="167"/>
        <v>0</v>
      </c>
      <c r="Q179" s="97"/>
      <c r="R179" s="92"/>
      <c r="S179" s="92"/>
      <c r="T179" s="76">
        <f t="shared" si="168"/>
        <v>0</v>
      </c>
      <c r="U179" s="97"/>
      <c r="V179" s="92"/>
      <c r="W179" s="92"/>
      <c r="X179" s="76">
        <f t="shared" si="169"/>
        <v>0</v>
      </c>
      <c r="Y179" s="94">
        <f t="shared" si="170"/>
        <v>0</v>
      </c>
      <c r="Z179" s="49"/>
    </row>
    <row r="180" spans="1:26" s="50" customFormat="1" ht="15" x14ac:dyDescent="0.35">
      <c r="A180" s="88"/>
      <c r="B180" s="89"/>
      <c r="C180" s="90"/>
      <c r="D180" s="91"/>
      <c r="E180" s="96"/>
      <c r="F180" s="92"/>
      <c r="G180" s="92"/>
      <c r="H180" s="84">
        <f t="shared" si="165"/>
        <v>0</v>
      </c>
      <c r="I180" s="97"/>
      <c r="J180" s="92"/>
      <c r="K180" s="92"/>
      <c r="L180" s="84">
        <f t="shared" si="166"/>
        <v>0</v>
      </c>
      <c r="M180" s="97"/>
      <c r="N180" s="92"/>
      <c r="O180" s="92"/>
      <c r="P180" s="84">
        <f t="shared" si="167"/>
        <v>0</v>
      </c>
      <c r="Q180" s="97"/>
      <c r="R180" s="92"/>
      <c r="S180" s="92"/>
      <c r="T180" s="76">
        <f t="shared" si="168"/>
        <v>0</v>
      </c>
      <c r="U180" s="97"/>
      <c r="V180" s="92"/>
      <c r="W180" s="92"/>
      <c r="X180" s="76">
        <f t="shared" si="169"/>
        <v>0</v>
      </c>
      <c r="Y180" s="94">
        <f t="shared" si="170"/>
        <v>0</v>
      </c>
      <c r="Z180" s="49"/>
    </row>
    <row r="181" spans="1:26" s="50" customFormat="1" ht="15" x14ac:dyDescent="0.35">
      <c r="A181" s="88"/>
      <c r="B181" s="89"/>
      <c r="C181" s="90"/>
      <c r="D181" s="91"/>
      <c r="E181" s="96"/>
      <c r="F181" s="92"/>
      <c r="G181" s="92"/>
      <c r="H181" s="84">
        <f t="shared" si="147"/>
        <v>0</v>
      </c>
      <c r="I181" s="97"/>
      <c r="J181" s="92"/>
      <c r="K181" s="92"/>
      <c r="L181" s="84">
        <f t="shared" si="148"/>
        <v>0</v>
      </c>
      <c r="M181" s="97"/>
      <c r="N181" s="92"/>
      <c r="O181" s="92"/>
      <c r="P181" s="84">
        <f t="shared" si="149"/>
        <v>0</v>
      </c>
      <c r="Q181" s="97"/>
      <c r="R181" s="92"/>
      <c r="S181" s="92"/>
      <c r="T181" s="76">
        <f t="shared" si="150"/>
        <v>0</v>
      </c>
      <c r="U181" s="97"/>
      <c r="V181" s="92"/>
      <c r="W181" s="92"/>
      <c r="X181" s="76">
        <f t="shared" si="151"/>
        <v>0</v>
      </c>
      <c r="Y181" s="94">
        <f t="shared" si="152"/>
        <v>0</v>
      </c>
      <c r="Z181" s="49"/>
    </row>
    <row r="182" spans="1:26" s="235" customFormat="1" ht="15.45" x14ac:dyDescent="0.4">
      <c r="A182" s="263">
        <v>6.5</v>
      </c>
      <c r="B182" s="234" t="s">
        <v>165</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s="50" customFormat="1" ht="15" x14ac:dyDescent="0.35">
      <c r="A183" s="88"/>
      <c r="B183" s="89"/>
      <c r="C183" s="90"/>
      <c r="D183" s="91"/>
      <c r="E183" s="96"/>
      <c r="F183" s="92"/>
      <c r="G183" s="92"/>
      <c r="H183" s="84">
        <f t="shared" si="147"/>
        <v>0</v>
      </c>
      <c r="I183" s="97"/>
      <c r="J183" s="92"/>
      <c r="K183" s="92"/>
      <c r="L183" s="84">
        <f t="shared" si="148"/>
        <v>0</v>
      </c>
      <c r="M183" s="97"/>
      <c r="N183" s="92"/>
      <c r="O183" s="92"/>
      <c r="P183" s="84">
        <f t="shared" si="149"/>
        <v>0</v>
      </c>
      <c r="Q183" s="97"/>
      <c r="R183" s="92"/>
      <c r="S183" s="92"/>
      <c r="T183" s="76">
        <f t="shared" si="150"/>
        <v>0</v>
      </c>
      <c r="U183" s="97"/>
      <c r="V183" s="92"/>
      <c r="W183" s="92"/>
      <c r="X183" s="76">
        <f t="shared" si="151"/>
        <v>0</v>
      </c>
      <c r="Y183" s="94">
        <f t="shared" si="152"/>
        <v>0</v>
      </c>
      <c r="Z183" s="49"/>
    </row>
    <row r="184" spans="1:26" s="50" customFormat="1" ht="15" x14ac:dyDescent="0.35">
      <c r="A184" s="88"/>
      <c r="B184" s="89"/>
      <c r="C184" s="90"/>
      <c r="D184" s="91"/>
      <c r="E184" s="96"/>
      <c r="F184" s="92"/>
      <c r="G184" s="92"/>
      <c r="H184" s="84">
        <f t="shared" ref="H184:H186" si="171">F184*G184</f>
        <v>0</v>
      </c>
      <c r="I184" s="97"/>
      <c r="J184" s="92"/>
      <c r="K184" s="92"/>
      <c r="L184" s="84">
        <f t="shared" ref="L184:L186" si="172">J184*K184</f>
        <v>0</v>
      </c>
      <c r="M184" s="97"/>
      <c r="N184" s="92"/>
      <c r="O184" s="92"/>
      <c r="P184" s="84">
        <f t="shared" ref="P184:P186" si="173">N184*O184</f>
        <v>0</v>
      </c>
      <c r="Q184" s="97"/>
      <c r="R184" s="92"/>
      <c r="S184" s="92"/>
      <c r="T184" s="76">
        <f t="shared" ref="T184:T186" si="174">R184*S184</f>
        <v>0</v>
      </c>
      <c r="U184" s="97"/>
      <c r="V184" s="92"/>
      <c r="W184" s="92"/>
      <c r="X184" s="76">
        <f t="shared" ref="X184:X186" si="175">V184*W184</f>
        <v>0</v>
      </c>
      <c r="Y184" s="94">
        <f t="shared" ref="Y184:Y186" si="176">SUM(H184,L184,P184,T184,X184)</f>
        <v>0</v>
      </c>
      <c r="Z184" s="49"/>
    </row>
    <row r="185" spans="1:26" s="50" customFormat="1" ht="15" x14ac:dyDescent="0.35">
      <c r="A185" s="88"/>
      <c r="B185" s="89"/>
      <c r="C185" s="90"/>
      <c r="D185" s="91"/>
      <c r="E185" s="96"/>
      <c r="F185" s="92"/>
      <c r="G185" s="92"/>
      <c r="H185" s="84">
        <f t="shared" si="171"/>
        <v>0</v>
      </c>
      <c r="I185" s="97"/>
      <c r="J185" s="92"/>
      <c r="K185" s="92"/>
      <c r="L185" s="84">
        <f t="shared" si="172"/>
        <v>0</v>
      </c>
      <c r="M185" s="97"/>
      <c r="N185" s="92"/>
      <c r="O185" s="92"/>
      <c r="P185" s="84">
        <f t="shared" si="173"/>
        <v>0</v>
      </c>
      <c r="Q185" s="97"/>
      <c r="R185" s="92"/>
      <c r="S185" s="92"/>
      <c r="T185" s="76">
        <f t="shared" si="174"/>
        <v>0</v>
      </c>
      <c r="U185" s="97"/>
      <c r="V185" s="92"/>
      <c r="W185" s="92"/>
      <c r="X185" s="76">
        <f t="shared" si="175"/>
        <v>0</v>
      </c>
      <c r="Y185" s="94">
        <f t="shared" si="176"/>
        <v>0</v>
      </c>
      <c r="Z185" s="49"/>
    </row>
    <row r="186" spans="1:26" s="50" customFormat="1" ht="15" x14ac:dyDescent="0.35">
      <c r="A186" s="88"/>
      <c r="B186" s="89"/>
      <c r="C186" s="90"/>
      <c r="D186" s="91"/>
      <c r="E186" s="96"/>
      <c r="F186" s="92"/>
      <c r="G186" s="92"/>
      <c r="H186" s="84">
        <f t="shared" si="171"/>
        <v>0</v>
      </c>
      <c r="I186" s="97"/>
      <c r="J186" s="92"/>
      <c r="K186" s="92"/>
      <c r="L186" s="84">
        <f t="shared" si="172"/>
        <v>0</v>
      </c>
      <c r="M186" s="97"/>
      <c r="N186" s="92"/>
      <c r="O186" s="92"/>
      <c r="P186" s="84">
        <f t="shared" si="173"/>
        <v>0</v>
      </c>
      <c r="Q186" s="97"/>
      <c r="R186" s="92"/>
      <c r="S186" s="92"/>
      <c r="T186" s="76">
        <f t="shared" si="174"/>
        <v>0</v>
      </c>
      <c r="U186" s="97"/>
      <c r="V186" s="92"/>
      <c r="W186" s="92"/>
      <c r="X186" s="76">
        <f t="shared" si="175"/>
        <v>0</v>
      </c>
      <c r="Y186" s="94">
        <f t="shared" si="176"/>
        <v>0</v>
      </c>
      <c r="Z186" s="49"/>
    </row>
    <row r="187" spans="1:26" s="50" customFormat="1" ht="15" x14ac:dyDescent="0.35">
      <c r="A187" s="88"/>
      <c r="B187" s="89"/>
      <c r="C187" s="90"/>
      <c r="D187" s="91"/>
      <c r="E187" s="96"/>
      <c r="F187" s="92"/>
      <c r="G187" s="92"/>
      <c r="H187" s="84">
        <f t="shared" si="147"/>
        <v>0</v>
      </c>
      <c r="I187" s="97"/>
      <c r="J187" s="92"/>
      <c r="K187" s="92"/>
      <c r="L187" s="84">
        <f t="shared" si="148"/>
        <v>0</v>
      </c>
      <c r="M187" s="97"/>
      <c r="N187" s="92"/>
      <c r="O187" s="92"/>
      <c r="P187" s="84">
        <f t="shared" si="149"/>
        <v>0</v>
      </c>
      <c r="Q187" s="97"/>
      <c r="R187" s="92"/>
      <c r="S187" s="92"/>
      <c r="T187" s="76">
        <f t="shared" si="150"/>
        <v>0</v>
      </c>
      <c r="U187" s="97"/>
      <c r="V187" s="92"/>
      <c r="W187" s="92"/>
      <c r="X187" s="76">
        <f t="shared" si="151"/>
        <v>0</v>
      </c>
      <c r="Y187" s="94">
        <f t="shared" si="152"/>
        <v>0</v>
      </c>
      <c r="Z187" s="49"/>
    </row>
    <row r="188" spans="1:26" s="235" customFormat="1" ht="15.45" x14ac:dyDescent="0.4">
      <c r="A188" s="263">
        <v>6.6</v>
      </c>
      <c r="B188" s="234" t="s">
        <v>166</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s="50" customFormat="1" ht="15" x14ac:dyDescent="0.35">
      <c r="A189" s="88"/>
      <c r="B189" s="89"/>
      <c r="C189" s="90"/>
      <c r="D189" s="91"/>
      <c r="E189" s="96"/>
      <c r="F189" s="92"/>
      <c r="G189" s="92"/>
      <c r="H189" s="84">
        <f t="shared" si="147"/>
        <v>0</v>
      </c>
      <c r="I189" s="97"/>
      <c r="J189" s="92"/>
      <c r="K189" s="92"/>
      <c r="L189" s="84">
        <f t="shared" si="148"/>
        <v>0</v>
      </c>
      <c r="M189" s="97"/>
      <c r="N189" s="92"/>
      <c r="O189" s="92"/>
      <c r="P189" s="84">
        <f t="shared" si="149"/>
        <v>0</v>
      </c>
      <c r="Q189" s="97"/>
      <c r="R189" s="92"/>
      <c r="S189" s="92"/>
      <c r="T189" s="76">
        <f t="shared" si="150"/>
        <v>0</v>
      </c>
      <c r="U189" s="97"/>
      <c r="V189" s="92"/>
      <c r="W189" s="92"/>
      <c r="X189" s="76">
        <f t="shared" si="151"/>
        <v>0</v>
      </c>
      <c r="Y189" s="94">
        <f t="shared" si="152"/>
        <v>0</v>
      </c>
      <c r="Z189" s="49"/>
    </row>
    <row r="190" spans="1:26" s="50" customFormat="1" ht="15" x14ac:dyDescent="0.35">
      <c r="A190" s="88"/>
      <c r="B190" s="89"/>
      <c r="C190" s="90"/>
      <c r="D190" s="91"/>
      <c r="E190" s="96"/>
      <c r="F190" s="92"/>
      <c r="G190" s="92"/>
      <c r="H190" s="84">
        <f t="shared" ref="H190:H192" si="177">F190*G190</f>
        <v>0</v>
      </c>
      <c r="I190" s="97"/>
      <c r="J190" s="92"/>
      <c r="K190" s="92"/>
      <c r="L190" s="84">
        <f t="shared" ref="L190:L192" si="178">J190*K190</f>
        <v>0</v>
      </c>
      <c r="M190" s="97"/>
      <c r="N190" s="92"/>
      <c r="O190" s="92"/>
      <c r="P190" s="84">
        <f t="shared" ref="P190:P192" si="179">N190*O190</f>
        <v>0</v>
      </c>
      <c r="Q190" s="97"/>
      <c r="R190" s="92"/>
      <c r="S190" s="92"/>
      <c r="T190" s="76">
        <f t="shared" ref="T190:T192" si="180">R190*S190</f>
        <v>0</v>
      </c>
      <c r="U190" s="97"/>
      <c r="V190" s="92"/>
      <c r="W190" s="92"/>
      <c r="X190" s="76">
        <f t="shared" ref="X190:X192" si="181">V190*W190</f>
        <v>0</v>
      </c>
      <c r="Y190" s="94">
        <f t="shared" ref="Y190:Y192" si="182">SUM(H190,L190,P190,T190,X190)</f>
        <v>0</v>
      </c>
      <c r="Z190" s="49"/>
    </row>
    <row r="191" spans="1:26" s="50" customFormat="1" ht="15" x14ac:dyDescent="0.35">
      <c r="A191" s="88"/>
      <c r="B191" s="89"/>
      <c r="C191" s="90"/>
      <c r="D191" s="91"/>
      <c r="E191" s="96"/>
      <c r="F191" s="92"/>
      <c r="G191" s="92"/>
      <c r="H191" s="84">
        <f t="shared" si="177"/>
        <v>0</v>
      </c>
      <c r="I191" s="97"/>
      <c r="J191" s="92"/>
      <c r="K191" s="92"/>
      <c r="L191" s="84">
        <f t="shared" si="178"/>
        <v>0</v>
      </c>
      <c r="M191" s="97"/>
      <c r="N191" s="92"/>
      <c r="O191" s="92"/>
      <c r="P191" s="84">
        <f t="shared" si="179"/>
        <v>0</v>
      </c>
      <c r="Q191" s="97"/>
      <c r="R191" s="92"/>
      <c r="S191" s="92"/>
      <c r="T191" s="76">
        <f t="shared" si="180"/>
        <v>0</v>
      </c>
      <c r="U191" s="97"/>
      <c r="V191" s="92"/>
      <c r="W191" s="92"/>
      <c r="X191" s="76">
        <f t="shared" si="181"/>
        <v>0</v>
      </c>
      <c r="Y191" s="94">
        <f t="shared" si="182"/>
        <v>0</v>
      </c>
      <c r="Z191" s="49"/>
    </row>
    <row r="192" spans="1:26" s="50" customFormat="1" ht="15" x14ac:dyDescent="0.35">
      <c r="A192" s="88"/>
      <c r="B192" s="89"/>
      <c r="C192" s="90"/>
      <c r="D192" s="91"/>
      <c r="E192" s="96"/>
      <c r="F192" s="92"/>
      <c r="G192" s="92"/>
      <c r="H192" s="84">
        <f t="shared" si="177"/>
        <v>0</v>
      </c>
      <c r="I192" s="97"/>
      <c r="J192" s="92"/>
      <c r="K192" s="92"/>
      <c r="L192" s="84">
        <f t="shared" si="178"/>
        <v>0</v>
      </c>
      <c r="M192" s="97"/>
      <c r="N192" s="92"/>
      <c r="O192" s="92"/>
      <c r="P192" s="84">
        <f t="shared" si="179"/>
        <v>0</v>
      </c>
      <c r="Q192" s="97"/>
      <c r="R192" s="92"/>
      <c r="S192" s="92"/>
      <c r="T192" s="76">
        <f t="shared" si="180"/>
        <v>0</v>
      </c>
      <c r="U192" s="97"/>
      <c r="V192" s="92"/>
      <c r="W192" s="92"/>
      <c r="X192" s="76">
        <f t="shared" si="181"/>
        <v>0</v>
      </c>
      <c r="Y192" s="94">
        <f t="shared" si="182"/>
        <v>0</v>
      </c>
      <c r="Z192" s="49"/>
    </row>
    <row r="193" spans="1:26" s="50" customFormat="1" ht="15" x14ac:dyDescent="0.35">
      <c r="A193" s="88"/>
      <c r="B193" s="89"/>
      <c r="C193" s="90"/>
      <c r="D193" s="91"/>
      <c r="E193" s="96"/>
      <c r="F193" s="92"/>
      <c r="G193" s="92"/>
      <c r="H193" s="84">
        <f t="shared" si="147"/>
        <v>0</v>
      </c>
      <c r="I193" s="97"/>
      <c r="J193" s="92"/>
      <c r="K193" s="92"/>
      <c r="L193" s="84">
        <f t="shared" si="148"/>
        <v>0</v>
      </c>
      <c r="M193" s="97"/>
      <c r="N193" s="92"/>
      <c r="O193" s="92"/>
      <c r="P193" s="84">
        <f t="shared" si="149"/>
        <v>0</v>
      </c>
      <c r="Q193" s="97"/>
      <c r="R193" s="92"/>
      <c r="S193" s="92"/>
      <c r="T193" s="76">
        <f t="shared" si="150"/>
        <v>0</v>
      </c>
      <c r="U193" s="97"/>
      <c r="V193" s="92"/>
      <c r="W193" s="92"/>
      <c r="X193" s="76">
        <f t="shared" si="151"/>
        <v>0</v>
      </c>
      <c r="Y193" s="94">
        <f t="shared" si="152"/>
        <v>0</v>
      </c>
      <c r="Z193" s="49"/>
    </row>
    <row r="194" spans="1:26" s="235" customFormat="1" ht="16.5" customHeight="1" x14ac:dyDescent="0.4">
      <c r="A194" s="263">
        <v>6.7</v>
      </c>
      <c r="B194" s="234" t="s">
        <v>167</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s="50" customFormat="1" ht="16.5" customHeight="1" x14ac:dyDescent="0.35">
      <c r="A195" s="88"/>
      <c r="B195" s="89"/>
      <c r="C195" s="90"/>
      <c r="D195" s="91"/>
      <c r="E195" s="96"/>
      <c r="F195" s="92"/>
      <c r="G195" s="92"/>
      <c r="H195" s="84">
        <f t="shared" si="147"/>
        <v>0</v>
      </c>
      <c r="I195" s="97"/>
      <c r="J195" s="92"/>
      <c r="K195" s="92"/>
      <c r="L195" s="84">
        <f t="shared" si="148"/>
        <v>0</v>
      </c>
      <c r="M195" s="97"/>
      <c r="N195" s="92"/>
      <c r="O195" s="92"/>
      <c r="P195" s="84">
        <f t="shared" si="149"/>
        <v>0</v>
      </c>
      <c r="Q195" s="97"/>
      <c r="R195" s="92"/>
      <c r="S195" s="92"/>
      <c r="T195" s="76">
        <f t="shared" si="150"/>
        <v>0</v>
      </c>
      <c r="U195" s="97"/>
      <c r="V195" s="92"/>
      <c r="W195" s="92"/>
      <c r="X195" s="76">
        <f t="shared" si="151"/>
        <v>0</v>
      </c>
      <c r="Y195" s="94">
        <f t="shared" si="152"/>
        <v>0</v>
      </c>
      <c r="Z195" s="49"/>
    </row>
    <row r="196" spans="1:26" s="50" customFormat="1" ht="16.5" customHeight="1" x14ac:dyDescent="0.35">
      <c r="A196" s="88"/>
      <c r="B196" s="89"/>
      <c r="C196" s="90"/>
      <c r="D196" s="91"/>
      <c r="E196" s="96"/>
      <c r="F196" s="92"/>
      <c r="G196" s="92"/>
      <c r="H196" s="84">
        <f t="shared" ref="H196:H198" si="183">F196*G196</f>
        <v>0</v>
      </c>
      <c r="I196" s="97"/>
      <c r="J196" s="92"/>
      <c r="K196" s="92"/>
      <c r="L196" s="84">
        <f t="shared" ref="L196:L198" si="184">J196*K196</f>
        <v>0</v>
      </c>
      <c r="M196" s="97"/>
      <c r="N196" s="92"/>
      <c r="O196" s="92"/>
      <c r="P196" s="84">
        <f t="shared" ref="P196:P198" si="185">N196*O196</f>
        <v>0</v>
      </c>
      <c r="Q196" s="97"/>
      <c r="R196" s="92"/>
      <c r="S196" s="92"/>
      <c r="T196" s="76">
        <f t="shared" ref="T196:T198" si="186">R196*S196</f>
        <v>0</v>
      </c>
      <c r="U196" s="97"/>
      <c r="V196" s="92"/>
      <c r="W196" s="92"/>
      <c r="X196" s="76">
        <f t="shared" ref="X196:X198" si="187">V196*W196</f>
        <v>0</v>
      </c>
      <c r="Y196" s="94">
        <f t="shared" ref="Y196:Y198" si="188">SUM(H196,L196,P196,T196,X196)</f>
        <v>0</v>
      </c>
      <c r="Z196" s="49"/>
    </row>
    <row r="197" spans="1:26" s="50" customFormat="1" ht="16.5" customHeight="1" x14ac:dyDescent="0.35">
      <c r="A197" s="88"/>
      <c r="B197" s="89"/>
      <c r="C197" s="90"/>
      <c r="D197" s="91"/>
      <c r="E197" s="96"/>
      <c r="F197" s="92"/>
      <c r="G197" s="92"/>
      <c r="H197" s="84">
        <f t="shared" si="183"/>
        <v>0</v>
      </c>
      <c r="I197" s="97"/>
      <c r="J197" s="92"/>
      <c r="K197" s="92"/>
      <c r="L197" s="84">
        <f t="shared" si="184"/>
        <v>0</v>
      </c>
      <c r="M197" s="97"/>
      <c r="N197" s="92"/>
      <c r="O197" s="92"/>
      <c r="P197" s="84">
        <f t="shared" si="185"/>
        <v>0</v>
      </c>
      <c r="Q197" s="97"/>
      <c r="R197" s="92"/>
      <c r="S197" s="92"/>
      <c r="T197" s="76">
        <f t="shared" si="186"/>
        <v>0</v>
      </c>
      <c r="U197" s="97"/>
      <c r="V197" s="92"/>
      <c r="W197" s="92"/>
      <c r="X197" s="76">
        <f t="shared" si="187"/>
        <v>0</v>
      </c>
      <c r="Y197" s="94">
        <f t="shared" si="188"/>
        <v>0</v>
      </c>
      <c r="Z197" s="49"/>
    </row>
    <row r="198" spans="1:26" s="50" customFormat="1" ht="16.5" customHeight="1" x14ac:dyDescent="0.35">
      <c r="A198" s="88"/>
      <c r="B198" s="89"/>
      <c r="C198" s="90"/>
      <c r="D198" s="91"/>
      <c r="E198" s="96"/>
      <c r="F198" s="92"/>
      <c r="G198" s="92"/>
      <c r="H198" s="84">
        <f t="shared" si="183"/>
        <v>0</v>
      </c>
      <c r="I198" s="97"/>
      <c r="J198" s="92"/>
      <c r="K198" s="92"/>
      <c r="L198" s="84">
        <f t="shared" si="184"/>
        <v>0</v>
      </c>
      <c r="M198" s="97"/>
      <c r="N198" s="92"/>
      <c r="O198" s="92"/>
      <c r="P198" s="84">
        <f t="shared" si="185"/>
        <v>0</v>
      </c>
      <c r="Q198" s="97"/>
      <c r="R198" s="92"/>
      <c r="S198" s="92"/>
      <c r="T198" s="76">
        <f t="shared" si="186"/>
        <v>0</v>
      </c>
      <c r="U198" s="97"/>
      <c r="V198" s="92"/>
      <c r="W198" s="92"/>
      <c r="X198" s="76">
        <f t="shared" si="187"/>
        <v>0</v>
      </c>
      <c r="Y198" s="94">
        <f t="shared" si="188"/>
        <v>0</v>
      </c>
      <c r="Z198" s="49"/>
    </row>
    <row r="199" spans="1:26" s="50" customFormat="1" ht="15" x14ac:dyDescent="0.35">
      <c r="A199" s="88"/>
      <c r="B199" s="89"/>
      <c r="C199" s="90"/>
      <c r="D199" s="91"/>
      <c r="E199" s="96"/>
      <c r="F199" s="92"/>
      <c r="G199" s="92"/>
      <c r="H199" s="84">
        <f t="shared" si="147"/>
        <v>0</v>
      </c>
      <c r="I199" s="97"/>
      <c r="J199" s="92"/>
      <c r="K199" s="92"/>
      <c r="L199" s="84">
        <f t="shared" si="148"/>
        <v>0</v>
      </c>
      <c r="M199" s="97"/>
      <c r="N199" s="92"/>
      <c r="O199" s="92"/>
      <c r="P199" s="84">
        <f t="shared" si="149"/>
        <v>0</v>
      </c>
      <c r="Q199" s="97"/>
      <c r="R199" s="92"/>
      <c r="S199" s="92"/>
      <c r="T199" s="76">
        <f t="shared" si="150"/>
        <v>0</v>
      </c>
      <c r="U199" s="97"/>
      <c r="V199" s="92"/>
      <c r="W199" s="92"/>
      <c r="X199" s="76">
        <f t="shared" si="151"/>
        <v>0</v>
      </c>
      <c r="Y199" s="94">
        <f t="shared" si="152"/>
        <v>0</v>
      </c>
      <c r="Z199" s="49"/>
    </row>
    <row r="200" spans="1:26" s="235" customFormat="1" ht="16.5" customHeight="1" x14ac:dyDescent="0.4">
      <c r="A200" s="263">
        <v>6.8</v>
      </c>
      <c r="B200" s="234" t="s">
        <v>168</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s="50" customFormat="1" ht="16.5" customHeight="1" x14ac:dyDescent="0.35">
      <c r="A201" s="88"/>
      <c r="B201" s="89"/>
      <c r="C201" s="90"/>
      <c r="D201" s="91"/>
      <c r="E201" s="96"/>
      <c r="F201" s="92"/>
      <c r="G201" s="92"/>
      <c r="H201" s="84">
        <f t="shared" si="147"/>
        <v>0</v>
      </c>
      <c r="I201" s="97"/>
      <c r="J201" s="92"/>
      <c r="K201" s="92"/>
      <c r="L201" s="84">
        <f t="shared" si="148"/>
        <v>0</v>
      </c>
      <c r="M201" s="97"/>
      <c r="N201" s="92"/>
      <c r="O201" s="92"/>
      <c r="P201" s="84">
        <f t="shared" si="149"/>
        <v>0</v>
      </c>
      <c r="Q201" s="97"/>
      <c r="R201" s="92"/>
      <c r="S201" s="92"/>
      <c r="T201" s="76">
        <f t="shared" si="150"/>
        <v>0</v>
      </c>
      <c r="U201" s="97"/>
      <c r="V201" s="92"/>
      <c r="W201" s="92"/>
      <c r="X201" s="76">
        <f t="shared" si="151"/>
        <v>0</v>
      </c>
      <c r="Y201" s="94">
        <f t="shared" si="152"/>
        <v>0</v>
      </c>
      <c r="Z201" s="49"/>
    </row>
    <row r="202" spans="1:26" s="50" customFormat="1" ht="16.5" customHeight="1" x14ac:dyDescent="0.35">
      <c r="A202" s="88"/>
      <c r="B202" s="89"/>
      <c r="C202" s="90"/>
      <c r="D202" s="91"/>
      <c r="E202" s="96"/>
      <c r="F202" s="92"/>
      <c r="G202" s="92"/>
      <c r="H202" s="84">
        <f t="shared" ref="H202:H204" si="189">F202*G202</f>
        <v>0</v>
      </c>
      <c r="I202" s="97"/>
      <c r="J202" s="92"/>
      <c r="K202" s="92"/>
      <c r="L202" s="84">
        <f t="shared" ref="L202:L204" si="190">J202*K202</f>
        <v>0</v>
      </c>
      <c r="M202" s="97"/>
      <c r="N202" s="92"/>
      <c r="O202" s="92"/>
      <c r="P202" s="84">
        <f t="shared" ref="P202:P204" si="191">N202*O202</f>
        <v>0</v>
      </c>
      <c r="Q202" s="97"/>
      <c r="R202" s="92"/>
      <c r="S202" s="92"/>
      <c r="T202" s="76">
        <f t="shared" ref="T202:T204" si="192">R202*S202</f>
        <v>0</v>
      </c>
      <c r="U202" s="97"/>
      <c r="V202" s="92"/>
      <c r="W202" s="92"/>
      <c r="X202" s="76">
        <f t="shared" ref="X202:X204" si="193">V202*W202</f>
        <v>0</v>
      </c>
      <c r="Y202" s="94">
        <f t="shared" ref="Y202:Y204" si="194">SUM(H202,L202,P202,T202,X202)</f>
        <v>0</v>
      </c>
      <c r="Z202" s="49"/>
    </row>
    <row r="203" spans="1:26" s="50" customFormat="1" ht="16.5" customHeight="1" x14ac:dyDescent="0.35">
      <c r="A203" s="88"/>
      <c r="B203" s="89"/>
      <c r="C203" s="90"/>
      <c r="D203" s="91"/>
      <c r="E203" s="96"/>
      <c r="F203" s="92"/>
      <c r="G203" s="92"/>
      <c r="H203" s="84">
        <f t="shared" si="189"/>
        <v>0</v>
      </c>
      <c r="I203" s="97"/>
      <c r="J203" s="92"/>
      <c r="K203" s="92"/>
      <c r="L203" s="84">
        <f t="shared" si="190"/>
        <v>0</v>
      </c>
      <c r="M203" s="97"/>
      <c r="N203" s="92"/>
      <c r="O203" s="92"/>
      <c r="P203" s="84">
        <f t="shared" si="191"/>
        <v>0</v>
      </c>
      <c r="Q203" s="97"/>
      <c r="R203" s="92"/>
      <c r="S203" s="92"/>
      <c r="T203" s="76">
        <f t="shared" si="192"/>
        <v>0</v>
      </c>
      <c r="U203" s="97"/>
      <c r="V203" s="92"/>
      <c r="W203" s="92"/>
      <c r="X203" s="76">
        <f t="shared" si="193"/>
        <v>0</v>
      </c>
      <c r="Y203" s="94">
        <f t="shared" si="194"/>
        <v>0</v>
      </c>
      <c r="Z203" s="49"/>
    </row>
    <row r="204" spans="1:26" s="50" customFormat="1" ht="16.5" customHeight="1" x14ac:dyDescent="0.35">
      <c r="A204" s="88"/>
      <c r="B204" s="89"/>
      <c r="C204" s="90"/>
      <c r="D204" s="91"/>
      <c r="E204" s="96"/>
      <c r="F204" s="92"/>
      <c r="G204" s="92"/>
      <c r="H204" s="84">
        <f t="shared" si="189"/>
        <v>0</v>
      </c>
      <c r="I204" s="97"/>
      <c r="J204" s="92"/>
      <c r="K204" s="92"/>
      <c r="L204" s="84">
        <f t="shared" si="190"/>
        <v>0</v>
      </c>
      <c r="M204" s="97"/>
      <c r="N204" s="92"/>
      <c r="O204" s="92"/>
      <c r="P204" s="84">
        <f t="shared" si="191"/>
        <v>0</v>
      </c>
      <c r="Q204" s="97"/>
      <c r="R204" s="92"/>
      <c r="S204" s="92"/>
      <c r="T204" s="76">
        <f t="shared" si="192"/>
        <v>0</v>
      </c>
      <c r="U204" s="97"/>
      <c r="V204" s="92"/>
      <c r="W204" s="92"/>
      <c r="X204" s="76">
        <f t="shared" si="193"/>
        <v>0</v>
      </c>
      <c r="Y204" s="94">
        <f t="shared" si="194"/>
        <v>0</v>
      </c>
      <c r="Z204" s="49"/>
    </row>
    <row r="205" spans="1:26" s="50" customFormat="1" ht="15" x14ac:dyDescent="0.35">
      <c r="A205" s="88"/>
      <c r="B205" s="89"/>
      <c r="C205" s="90"/>
      <c r="D205" s="91"/>
      <c r="E205" s="96"/>
      <c r="F205" s="92"/>
      <c r="G205" s="92"/>
      <c r="H205" s="84">
        <f t="shared" si="147"/>
        <v>0</v>
      </c>
      <c r="I205" s="97"/>
      <c r="J205" s="92"/>
      <c r="K205" s="92"/>
      <c r="L205" s="84">
        <f t="shared" si="148"/>
        <v>0</v>
      </c>
      <c r="M205" s="97"/>
      <c r="N205" s="92"/>
      <c r="O205" s="92"/>
      <c r="P205" s="84">
        <f t="shared" si="149"/>
        <v>0</v>
      </c>
      <c r="Q205" s="97"/>
      <c r="R205" s="92"/>
      <c r="S205" s="92"/>
      <c r="T205" s="76">
        <f t="shared" si="150"/>
        <v>0</v>
      </c>
      <c r="U205" s="97"/>
      <c r="V205" s="92"/>
      <c r="W205" s="92"/>
      <c r="X205" s="76">
        <f t="shared" si="151"/>
        <v>0</v>
      </c>
      <c r="Y205" s="94">
        <f t="shared" si="152"/>
        <v>0</v>
      </c>
      <c r="Z205" s="49"/>
    </row>
    <row r="206" spans="1:26" s="235" customFormat="1" ht="16.5" customHeight="1" x14ac:dyDescent="0.4">
      <c r="A206" s="263">
        <v>6.9</v>
      </c>
      <c r="B206" s="234" t="s">
        <v>169</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s="50" customFormat="1"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52"/>
        <v>0</v>
      </c>
      <c r="Z207" s="49"/>
    </row>
    <row r="208" spans="1:26" s="50" customFormat="1" ht="16.5" customHeight="1" x14ac:dyDescent="0.35">
      <c r="A208" s="88"/>
      <c r="B208" s="89"/>
      <c r="C208" s="90"/>
      <c r="D208" s="91"/>
      <c r="E208" s="96"/>
      <c r="F208" s="92"/>
      <c r="G208" s="92"/>
      <c r="H208" s="84">
        <f t="shared" ref="H208:H210" si="195">F208*G208</f>
        <v>0</v>
      </c>
      <c r="I208" s="97"/>
      <c r="J208" s="92"/>
      <c r="K208" s="92"/>
      <c r="L208" s="84">
        <f t="shared" ref="L208:L210" si="196">J208*K208</f>
        <v>0</v>
      </c>
      <c r="M208" s="97"/>
      <c r="N208" s="92"/>
      <c r="O208" s="92"/>
      <c r="P208" s="84">
        <f t="shared" ref="P208:P210" si="197">N208*O208</f>
        <v>0</v>
      </c>
      <c r="Q208" s="97"/>
      <c r="R208" s="92"/>
      <c r="S208" s="92"/>
      <c r="T208" s="76">
        <f t="shared" ref="T208:T210" si="198">R208*S208</f>
        <v>0</v>
      </c>
      <c r="U208" s="97"/>
      <c r="V208" s="92"/>
      <c r="W208" s="92"/>
      <c r="X208" s="76">
        <f t="shared" ref="X208:X210" si="199">V208*W208</f>
        <v>0</v>
      </c>
      <c r="Y208" s="94">
        <f t="shared" ref="Y208:Y210" si="200">SUM(H208,L208,P208,T208,X208)</f>
        <v>0</v>
      </c>
      <c r="Z208" s="49"/>
    </row>
    <row r="209" spans="1:26" s="50" customFormat="1" ht="16.5" customHeight="1" x14ac:dyDescent="0.35">
      <c r="A209" s="88"/>
      <c r="B209" s="89"/>
      <c r="C209" s="90"/>
      <c r="D209" s="91"/>
      <c r="E209" s="96"/>
      <c r="F209" s="92"/>
      <c r="G209" s="92"/>
      <c r="H209" s="84">
        <f t="shared" si="195"/>
        <v>0</v>
      </c>
      <c r="I209" s="97"/>
      <c r="J209" s="92"/>
      <c r="K209" s="92"/>
      <c r="L209" s="84">
        <f t="shared" si="196"/>
        <v>0</v>
      </c>
      <c r="M209" s="97"/>
      <c r="N209" s="92"/>
      <c r="O209" s="92"/>
      <c r="P209" s="84">
        <f t="shared" si="197"/>
        <v>0</v>
      </c>
      <c r="Q209" s="97"/>
      <c r="R209" s="92"/>
      <c r="S209" s="92"/>
      <c r="T209" s="76">
        <f t="shared" si="198"/>
        <v>0</v>
      </c>
      <c r="U209" s="97"/>
      <c r="V209" s="92"/>
      <c r="W209" s="92"/>
      <c r="X209" s="76">
        <f t="shared" si="199"/>
        <v>0</v>
      </c>
      <c r="Y209" s="94">
        <f t="shared" si="200"/>
        <v>0</v>
      </c>
      <c r="Z209" s="49"/>
    </row>
    <row r="210" spans="1:26" s="50" customFormat="1" ht="16.5" customHeight="1" x14ac:dyDescent="0.35">
      <c r="A210" s="88"/>
      <c r="B210" s="89"/>
      <c r="C210" s="90"/>
      <c r="D210" s="91"/>
      <c r="E210" s="96"/>
      <c r="F210" s="92"/>
      <c r="G210" s="92"/>
      <c r="H210" s="84">
        <f t="shared" si="195"/>
        <v>0</v>
      </c>
      <c r="I210" s="97"/>
      <c r="J210" s="92"/>
      <c r="K210" s="92"/>
      <c r="L210" s="84">
        <f t="shared" si="196"/>
        <v>0</v>
      </c>
      <c r="M210" s="97"/>
      <c r="N210" s="92"/>
      <c r="O210" s="92"/>
      <c r="P210" s="84">
        <f t="shared" si="197"/>
        <v>0</v>
      </c>
      <c r="Q210" s="97"/>
      <c r="R210" s="92"/>
      <c r="S210" s="92"/>
      <c r="T210" s="76">
        <f t="shared" si="198"/>
        <v>0</v>
      </c>
      <c r="U210" s="97"/>
      <c r="V210" s="92"/>
      <c r="W210" s="92"/>
      <c r="X210" s="76">
        <f t="shared" si="199"/>
        <v>0</v>
      </c>
      <c r="Y210" s="94">
        <f t="shared" si="200"/>
        <v>0</v>
      </c>
      <c r="Z210" s="49"/>
    </row>
    <row r="211" spans="1:26" s="50" customFormat="1" ht="15" x14ac:dyDescent="0.35">
      <c r="A211" s="88"/>
      <c r="B211" s="89"/>
      <c r="C211" s="90"/>
      <c r="D211" s="91"/>
      <c r="E211" s="96"/>
      <c r="F211" s="92"/>
      <c r="G211" s="92"/>
      <c r="H211" s="84">
        <f t="shared" si="147"/>
        <v>0</v>
      </c>
      <c r="I211" s="97"/>
      <c r="J211" s="92"/>
      <c r="K211" s="92"/>
      <c r="L211" s="84">
        <f t="shared" si="148"/>
        <v>0</v>
      </c>
      <c r="M211" s="97"/>
      <c r="N211" s="92"/>
      <c r="O211" s="92"/>
      <c r="P211" s="84">
        <f t="shared" si="149"/>
        <v>0</v>
      </c>
      <c r="Q211" s="97"/>
      <c r="R211" s="92"/>
      <c r="S211" s="92"/>
      <c r="T211" s="76">
        <f t="shared" si="150"/>
        <v>0</v>
      </c>
      <c r="U211" s="97"/>
      <c r="V211" s="92"/>
      <c r="W211" s="92"/>
      <c r="X211" s="76">
        <f t="shared" si="151"/>
        <v>0</v>
      </c>
      <c r="Y211" s="94">
        <f t="shared" si="152"/>
        <v>0</v>
      </c>
      <c r="Z211" s="49"/>
    </row>
    <row r="212" spans="1:26" s="235" customFormat="1" ht="16.5" customHeight="1" x14ac:dyDescent="0.4">
      <c r="A212" s="263" t="s">
        <v>170</v>
      </c>
      <c r="B212" s="234" t="s">
        <v>171</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s="50" customFormat="1" ht="16.5" customHeight="1" x14ac:dyDescent="0.35">
      <c r="A213" s="88"/>
      <c r="B213" s="89"/>
      <c r="C213" s="90"/>
      <c r="D213" s="91"/>
      <c r="E213" s="96"/>
      <c r="F213" s="92"/>
      <c r="G213" s="92"/>
      <c r="H213" s="84">
        <f t="shared" si="147"/>
        <v>0</v>
      </c>
      <c r="I213" s="97"/>
      <c r="J213" s="92"/>
      <c r="K213" s="92"/>
      <c r="L213" s="84">
        <f t="shared" si="148"/>
        <v>0</v>
      </c>
      <c r="M213" s="97"/>
      <c r="N213" s="92"/>
      <c r="O213" s="92"/>
      <c r="P213" s="84">
        <f t="shared" si="149"/>
        <v>0</v>
      </c>
      <c r="Q213" s="97"/>
      <c r="R213" s="92"/>
      <c r="S213" s="92"/>
      <c r="T213" s="76">
        <f t="shared" si="150"/>
        <v>0</v>
      </c>
      <c r="U213" s="97"/>
      <c r="V213" s="92"/>
      <c r="W213" s="92"/>
      <c r="X213" s="76">
        <f t="shared" si="151"/>
        <v>0</v>
      </c>
      <c r="Y213" s="94">
        <f t="shared" si="152"/>
        <v>0</v>
      </c>
      <c r="Z213" s="49"/>
    </row>
    <row r="214" spans="1:26" s="50" customFormat="1" ht="16.5" customHeight="1" x14ac:dyDescent="0.35">
      <c r="A214" s="98"/>
      <c r="B214" s="99"/>
      <c r="C214" s="100"/>
      <c r="D214" s="101"/>
      <c r="E214" s="102"/>
      <c r="F214" s="103"/>
      <c r="G214" s="103"/>
      <c r="H214" s="84">
        <f t="shared" ref="H214:H216" si="201">F214*G214</f>
        <v>0</v>
      </c>
      <c r="I214" s="97"/>
      <c r="J214" s="92"/>
      <c r="K214" s="92"/>
      <c r="L214" s="84">
        <f t="shared" ref="L214:L216" si="202">J214*K214</f>
        <v>0</v>
      </c>
      <c r="M214" s="97"/>
      <c r="N214" s="92"/>
      <c r="O214" s="92"/>
      <c r="P214" s="84">
        <f t="shared" ref="P214:P216" si="203">N214*O214</f>
        <v>0</v>
      </c>
      <c r="Q214" s="97"/>
      <c r="R214" s="92"/>
      <c r="S214" s="92"/>
      <c r="T214" s="76">
        <f t="shared" ref="T214:T216" si="204">R214*S214</f>
        <v>0</v>
      </c>
      <c r="U214" s="97"/>
      <c r="V214" s="92"/>
      <c r="W214" s="92"/>
      <c r="X214" s="76">
        <f t="shared" ref="X214:X216" si="205">V214*W214</f>
        <v>0</v>
      </c>
      <c r="Y214" s="94">
        <f t="shared" ref="Y214:Y216" si="206">SUM(H214,L214,P214,T214,X214)</f>
        <v>0</v>
      </c>
      <c r="Z214" s="51"/>
    </row>
    <row r="215" spans="1:26" s="50" customFormat="1" ht="16.5" customHeight="1" x14ac:dyDescent="0.35">
      <c r="A215" s="98"/>
      <c r="B215" s="99"/>
      <c r="C215" s="100"/>
      <c r="D215" s="101"/>
      <c r="E215" s="102"/>
      <c r="F215" s="103"/>
      <c r="G215" s="103"/>
      <c r="H215" s="84">
        <f t="shared" si="201"/>
        <v>0</v>
      </c>
      <c r="I215" s="97"/>
      <c r="J215" s="92"/>
      <c r="K215" s="92"/>
      <c r="L215" s="84">
        <f t="shared" si="202"/>
        <v>0</v>
      </c>
      <c r="M215" s="97"/>
      <c r="N215" s="92"/>
      <c r="O215" s="92"/>
      <c r="P215" s="84">
        <f t="shared" si="203"/>
        <v>0</v>
      </c>
      <c r="Q215" s="97"/>
      <c r="R215" s="92"/>
      <c r="S215" s="92"/>
      <c r="T215" s="76">
        <f t="shared" si="204"/>
        <v>0</v>
      </c>
      <c r="U215" s="97"/>
      <c r="V215" s="92"/>
      <c r="W215" s="92"/>
      <c r="X215" s="76">
        <f t="shared" si="205"/>
        <v>0</v>
      </c>
      <c r="Y215" s="94">
        <f t="shared" si="206"/>
        <v>0</v>
      </c>
      <c r="Z215" s="51"/>
    </row>
    <row r="216" spans="1:26" s="50" customFormat="1" ht="16.5" customHeight="1" x14ac:dyDescent="0.35">
      <c r="A216" s="98"/>
      <c r="B216" s="99"/>
      <c r="C216" s="100"/>
      <c r="D216" s="101"/>
      <c r="E216" s="102"/>
      <c r="F216" s="103"/>
      <c r="G216" s="103"/>
      <c r="H216" s="84">
        <f t="shared" si="201"/>
        <v>0</v>
      </c>
      <c r="I216" s="97"/>
      <c r="J216" s="92"/>
      <c r="K216" s="92"/>
      <c r="L216" s="84">
        <f t="shared" si="202"/>
        <v>0</v>
      </c>
      <c r="M216" s="97"/>
      <c r="N216" s="92"/>
      <c r="O216" s="92"/>
      <c r="P216" s="84">
        <f t="shared" si="203"/>
        <v>0</v>
      </c>
      <c r="Q216" s="97"/>
      <c r="R216" s="92"/>
      <c r="S216" s="92"/>
      <c r="T216" s="76">
        <f t="shared" si="204"/>
        <v>0</v>
      </c>
      <c r="U216" s="97"/>
      <c r="V216" s="92"/>
      <c r="W216" s="92"/>
      <c r="X216" s="76">
        <f t="shared" si="205"/>
        <v>0</v>
      </c>
      <c r="Y216" s="94">
        <f t="shared" si="206"/>
        <v>0</v>
      </c>
      <c r="Z216" s="51"/>
    </row>
    <row r="217" spans="1:26" s="50" customFormat="1" ht="15" x14ac:dyDescent="0.35">
      <c r="A217" s="98"/>
      <c r="B217" s="99"/>
      <c r="C217" s="100"/>
      <c r="D217" s="101"/>
      <c r="E217" s="102"/>
      <c r="F217" s="103"/>
      <c r="G217" s="103"/>
      <c r="H217" s="104">
        <f t="shared" si="147"/>
        <v>0</v>
      </c>
      <c r="I217" s="105"/>
      <c r="J217" s="103"/>
      <c r="K217" s="103"/>
      <c r="L217" s="104">
        <f t="shared" si="148"/>
        <v>0</v>
      </c>
      <c r="M217" s="105"/>
      <c r="N217" s="103"/>
      <c r="O217" s="103"/>
      <c r="P217" s="104">
        <f t="shared" si="149"/>
        <v>0</v>
      </c>
      <c r="Q217" s="105"/>
      <c r="R217" s="103"/>
      <c r="S217" s="103"/>
      <c r="T217" s="106">
        <f t="shared" si="150"/>
        <v>0</v>
      </c>
      <c r="U217" s="105"/>
      <c r="V217" s="103"/>
      <c r="W217" s="103"/>
      <c r="X217" s="106">
        <f t="shared" si="151"/>
        <v>0</v>
      </c>
      <c r="Y217" s="107">
        <f t="shared" si="152"/>
        <v>0</v>
      </c>
      <c r="Z217" s="51"/>
    </row>
    <row r="218" spans="1:26" s="272" customFormat="1" ht="21.45" customHeight="1" x14ac:dyDescent="0.4">
      <c r="A218" s="268" t="s">
        <v>172</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s="50" customFormat="1"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173</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7.25" customHeight="1" x14ac:dyDescent="0.4">
      <c r="A222" s="263">
        <v>7.1</v>
      </c>
      <c r="B222" s="234" t="s">
        <v>174</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s="50" customFormat="1" ht="16.5" customHeight="1" x14ac:dyDescent="0.35">
      <c r="A223" s="88"/>
      <c r="B223" s="89"/>
      <c r="C223" s="90"/>
      <c r="D223" s="91"/>
      <c r="E223" s="96"/>
      <c r="F223" s="92"/>
      <c r="G223" s="92"/>
      <c r="H223" s="84">
        <f t="shared" ref="H223:H245" si="207">F223*G223</f>
        <v>0</v>
      </c>
      <c r="I223" s="97"/>
      <c r="J223" s="92"/>
      <c r="K223" s="92"/>
      <c r="L223" s="84">
        <f t="shared" ref="L223:L245" si="208">J223*K223</f>
        <v>0</v>
      </c>
      <c r="M223" s="97"/>
      <c r="N223" s="92"/>
      <c r="O223" s="92"/>
      <c r="P223" s="84">
        <f t="shared" ref="P223:P245" si="209">N223*O223</f>
        <v>0</v>
      </c>
      <c r="Q223" s="97"/>
      <c r="R223" s="92"/>
      <c r="S223" s="92"/>
      <c r="T223" s="76">
        <f>R223*S223</f>
        <v>0</v>
      </c>
      <c r="U223" s="97"/>
      <c r="V223" s="92"/>
      <c r="W223" s="92"/>
      <c r="X223" s="76">
        <f t="shared" ref="X223:X245" si="210">V223*W223</f>
        <v>0</v>
      </c>
      <c r="Y223" s="94">
        <f t="shared" ref="Y223:Y245" si="211">SUM(H223,L223,P223,T223,X223)</f>
        <v>0</v>
      </c>
      <c r="Z223" s="49"/>
    </row>
    <row r="224" spans="1:26" s="50" customFormat="1" ht="16.5" customHeight="1" x14ac:dyDescent="0.35">
      <c r="A224" s="88"/>
      <c r="B224" s="89"/>
      <c r="C224" s="90"/>
      <c r="D224" s="91"/>
      <c r="E224" s="96"/>
      <c r="F224" s="92"/>
      <c r="G224" s="92"/>
      <c r="H224" s="84">
        <f t="shared" ref="H224:H226" si="212">F224*G224</f>
        <v>0</v>
      </c>
      <c r="I224" s="97"/>
      <c r="J224" s="92"/>
      <c r="K224" s="92"/>
      <c r="L224" s="84">
        <f t="shared" ref="L224:L226" si="213">J224*K224</f>
        <v>0</v>
      </c>
      <c r="M224" s="97"/>
      <c r="N224" s="92"/>
      <c r="O224" s="92"/>
      <c r="P224" s="84">
        <f t="shared" ref="P224:P226" si="214">N224*O224</f>
        <v>0</v>
      </c>
      <c r="Q224" s="97"/>
      <c r="R224" s="92"/>
      <c r="S224" s="92"/>
      <c r="T224" s="76">
        <f t="shared" ref="T224:T226" si="215">R224*S224</f>
        <v>0</v>
      </c>
      <c r="U224" s="97"/>
      <c r="V224" s="92"/>
      <c r="W224" s="92"/>
      <c r="X224" s="76">
        <f t="shared" ref="X224:X226" si="216">V224*W224</f>
        <v>0</v>
      </c>
      <c r="Y224" s="94">
        <f t="shared" ref="Y224:Y226" si="217">SUM(H224,L224,P224,T224,X224)</f>
        <v>0</v>
      </c>
      <c r="Z224" s="49"/>
    </row>
    <row r="225" spans="1:26" s="50" customFormat="1" ht="16.5" customHeight="1" x14ac:dyDescent="0.35">
      <c r="A225" s="88"/>
      <c r="B225" s="89"/>
      <c r="C225" s="90"/>
      <c r="D225" s="91"/>
      <c r="E225" s="96"/>
      <c r="F225" s="92"/>
      <c r="G225" s="92"/>
      <c r="H225" s="84">
        <f t="shared" si="212"/>
        <v>0</v>
      </c>
      <c r="I225" s="97"/>
      <c r="J225" s="92"/>
      <c r="K225" s="92"/>
      <c r="L225" s="84">
        <f t="shared" si="213"/>
        <v>0</v>
      </c>
      <c r="M225" s="97"/>
      <c r="N225" s="92"/>
      <c r="O225" s="92"/>
      <c r="P225" s="84">
        <f t="shared" si="214"/>
        <v>0</v>
      </c>
      <c r="Q225" s="97"/>
      <c r="R225" s="92"/>
      <c r="S225" s="92"/>
      <c r="T225" s="76">
        <f t="shared" si="215"/>
        <v>0</v>
      </c>
      <c r="U225" s="97"/>
      <c r="V225" s="92"/>
      <c r="W225" s="92"/>
      <c r="X225" s="76">
        <f t="shared" si="216"/>
        <v>0</v>
      </c>
      <c r="Y225" s="94">
        <f t="shared" si="217"/>
        <v>0</v>
      </c>
      <c r="Z225" s="49"/>
    </row>
    <row r="226" spans="1:26" s="50" customFormat="1" ht="16.5" customHeight="1" x14ac:dyDescent="0.35">
      <c r="A226" s="88"/>
      <c r="B226" s="89"/>
      <c r="C226" s="90"/>
      <c r="D226" s="91"/>
      <c r="E226" s="96"/>
      <c r="F226" s="92"/>
      <c r="G226" s="92"/>
      <c r="H226" s="84">
        <f t="shared" si="212"/>
        <v>0</v>
      </c>
      <c r="I226" s="97"/>
      <c r="J226" s="92"/>
      <c r="K226" s="92"/>
      <c r="L226" s="84">
        <f t="shared" si="213"/>
        <v>0</v>
      </c>
      <c r="M226" s="97"/>
      <c r="N226" s="92"/>
      <c r="O226" s="92"/>
      <c r="P226" s="84">
        <f t="shared" si="214"/>
        <v>0</v>
      </c>
      <c r="Q226" s="97"/>
      <c r="R226" s="92"/>
      <c r="S226" s="92"/>
      <c r="T226" s="76">
        <f t="shared" si="215"/>
        <v>0</v>
      </c>
      <c r="U226" s="97"/>
      <c r="V226" s="92"/>
      <c r="W226" s="92"/>
      <c r="X226" s="76">
        <f t="shared" si="216"/>
        <v>0</v>
      </c>
      <c r="Y226" s="94">
        <f t="shared" si="217"/>
        <v>0</v>
      </c>
      <c r="Z226" s="49"/>
    </row>
    <row r="227" spans="1:26" s="50" customFormat="1" ht="15" x14ac:dyDescent="0.35">
      <c r="A227" s="88"/>
      <c r="B227" s="89"/>
      <c r="C227" s="90"/>
      <c r="D227" s="91"/>
      <c r="E227" s="96"/>
      <c r="F227" s="92"/>
      <c r="G227" s="92"/>
      <c r="H227" s="84">
        <f t="shared" si="207"/>
        <v>0</v>
      </c>
      <c r="I227" s="97"/>
      <c r="J227" s="92"/>
      <c r="K227" s="92"/>
      <c r="L227" s="84">
        <f t="shared" si="208"/>
        <v>0</v>
      </c>
      <c r="M227" s="97"/>
      <c r="N227" s="92"/>
      <c r="O227" s="92"/>
      <c r="P227" s="84">
        <f t="shared" si="209"/>
        <v>0</v>
      </c>
      <c r="Q227" s="97"/>
      <c r="R227" s="92"/>
      <c r="S227" s="92"/>
      <c r="T227" s="76">
        <f t="shared" ref="T227:T245" si="218">R227*S227</f>
        <v>0</v>
      </c>
      <c r="U227" s="97"/>
      <c r="V227" s="92"/>
      <c r="W227" s="92"/>
      <c r="X227" s="76">
        <f t="shared" si="210"/>
        <v>0</v>
      </c>
      <c r="Y227" s="94">
        <f t="shared" si="211"/>
        <v>0</v>
      </c>
      <c r="Z227" s="49"/>
    </row>
    <row r="228" spans="1:26" s="235" customFormat="1" ht="16.5" customHeight="1" x14ac:dyDescent="0.4">
      <c r="A228" s="263">
        <v>7.2</v>
      </c>
      <c r="B228" s="234" t="s">
        <v>175</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s="50" customFormat="1" ht="16.5" customHeight="1" x14ac:dyDescent="0.35">
      <c r="A229" s="88"/>
      <c r="B229" s="89"/>
      <c r="C229" s="90"/>
      <c r="D229" s="91"/>
      <c r="E229" s="96"/>
      <c r="F229" s="92"/>
      <c r="G229" s="92"/>
      <c r="H229" s="84">
        <f t="shared" si="207"/>
        <v>0</v>
      </c>
      <c r="I229" s="97"/>
      <c r="J229" s="92"/>
      <c r="K229" s="92"/>
      <c r="L229" s="84">
        <f t="shared" si="208"/>
        <v>0</v>
      </c>
      <c r="M229" s="97"/>
      <c r="N229" s="92"/>
      <c r="O229" s="92"/>
      <c r="P229" s="84">
        <f t="shared" si="209"/>
        <v>0</v>
      </c>
      <c r="Q229" s="97"/>
      <c r="R229" s="92"/>
      <c r="S229" s="92"/>
      <c r="T229" s="76">
        <f t="shared" si="218"/>
        <v>0</v>
      </c>
      <c r="U229" s="97"/>
      <c r="V229" s="92"/>
      <c r="W229" s="92"/>
      <c r="X229" s="76">
        <f t="shared" si="210"/>
        <v>0</v>
      </c>
      <c r="Y229" s="94">
        <f t="shared" si="211"/>
        <v>0</v>
      </c>
      <c r="Z229" s="49"/>
    </row>
    <row r="230" spans="1:26" s="50" customFormat="1" ht="16.5" customHeight="1" x14ac:dyDescent="0.35">
      <c r="A230" s="88"/>
      <c r="B230" s="89"/>
      <c r="C230" s="90"/>
      <c r="D230" s="91"/>
      <c r="E230" s="96"/>
      <c r="F230" s="92"/>
      <c r="G230" s="92"/>
      <c r="H230" s="84">
        <f t="shared" ref="H230:H232" si="219">F230*G230</f>
        <v>0</v>
      </c>
      <c r="I230" s="97"/>
      <c r="J230" s="92"/>
      <c r="K230" s="92"/>
      <c r="L230" s="84">
        <f t="shared" ref="L230:L232" si="220">J230*K230</f>
        <v>0</v>
      </c>
      <c r="M230" s="97"/>
      <c r="N230" s="92"/>
      <c r="O230" s="92"/>
      <c r="P230" s="84">
        <f t="shared" ref="P230:P232" si="221">N230*O230</f>
        <v>0</v>
      </c>
      <c r="Q230" s="97"/>
      <c r="R230" s="92"/>
      <c r="S230" s="92"/>
      <c r="T230" s="76">
        <f t="shared" ref="T230:T232" si="222">R230*S230</f>
        <v>0</v>
      </c>
      <c r="U230" s="97"/>
      <c r="V230" s="92"/>
      <c r="W230" s="92"/>
      <c r="X230" s="76">
        <f t="shared" ref="X230:X232" si="223">V230*W230</f>
        <v>0</v>
      </c>
      <c r="Y230" s="94">
        <f t="shared" ref="Y230:Y232" si="224">SUM(H230,L230,P230,T230,X230)</f>
        <v>0</v>
      </c>
      <c r="Z230" s="49"/>
    </row>
    <row r="231" spans="1:26" s="50" customFormat="1" ht="16.5" customHeight="1" x14ac:dyDescent="0.35">
      <c r="A231" s="88"/>
      <c r="B231" s="89"/>
      <c r="C231" s="90"/>
      <c r="D231" s="91"/>
      <c r="E231" s="96"/>
      <c r="F231" s="92"/>
      <c r="G231" s="92"/>
      <c r="H231" s="84">
        <f t="shared" si="219"/>
        <v>0</v>
      </c>
      <c r="I231" s="97"/>
      <c r="J231" s="92"/>
      <c r="K231" s="92"/>
      <c r="L231" s="84">
        <f t="shared" si="220"/>
        <v>0</v>
      </c>
      <c r="M231" s="97"/>
      <c r="N231" s="92"/>
      <c r="O231" s="92"/>
      <c r="P231" s="84">
        <f t="shared" si="221"/>
        <v>0</v>
      </c>
      <c r="Q231" s="97"/>
      <c r="R231" s="92"/>
      <c r="S231" s="92"/>
      <c r="T231" s="76">
        <f t="shared" si="222"/>
        <v>0</v>
      </c>
      <c r="U231" s="97"/>
      <c r="V231" s="92"/>
      <c r="W231" s="92"/>
      <c r="X231" s="76">
        <f t="shared" si="223"/>
        <v>0</v>
      </c>
      <c r="Y231" s="94">
        <f t="shared" si="224"/>
        <v>0</v>
      </c>
      <c r="Z231" s="49"/>
    </row>
    <row r="232" spans="1:26" s="50" customFormat="1" ht="16.5" customHeight="1" x14ac:dyDescent="0.35">
      <c r="A232" s="88"/>
      <c r="B232" s="89"/>
      <c r="C232" s="90"/>
      <c r="D232" s="91"/>
      <c r="E232" s="96"/>
      <c r="F232" s="92"/>
      <c r="G232" s="92"/>
      <c r="H232" s="84">
        <f t="shared" si="219"/>
        <v>0</v>
      </c>
      <c r="I232" s="97"/>
      <c r="J232" s="92"/>
      <c r="K232" s="92"/>
      <c r="L232" s="84">
        <f t="shared" si="220"/>
        <v>0</v>
      </c>
      <c r="M232" s="97"/>
      <c r="N232" s="92"/>
      <c r="O232" s="92"/>
      <c r="P232" s="84">
        <f t="shared" si="221"/>
        <v>0</v>
      </c>
      <c r="Q232" s="97"/>
      <c r="R232" s="92"/>
      <c r="S232" s="92"/>
      <c r="T232" s="76">
        <f t="shared" si="222"/>
        <v>0</v>
      </c>
      <c r="U232" s="97"/>
      <c r="V232" s="92"/>
      <c r="W232" s="92"/>
      <c r="X232" s="76">
        <f t="shared" si="223"/>
        <v>0</v>
      </c>
      <c r="Y232" s="94">
        <f t="shared" si="224"/>
        <v>0</v>
      </c>
      <c r="Z232" s="49"/>
    </row>
    <row r="233" spans="1:26" s="50" customFormat="1" ht="15" x14ac:dyDescent="0.35">
      <c r="A233" s="88"/>
      <c r="B233" s="89"/>
      <c r="C233" s="90"/>
      <c r="D233" s="91"/>
      <c r="E233" s="96"/>
      <c r="F233" s="92"/>
      <c r="G233" s="92"/>
      <c r="H233" s="84">
        <f t="shared" si="207"/>
        <v>0</v>
      </c>
      <c r="I233" s="97"/>
      <c r="J233" s="92"/>
      <c r="K233" s="92"/>
      <c r="L233" s="84">
        <f t="shared" si="208"/>
        <v>0</v>
      </c>
      <c r="M233" s="97"/>
      <c r="N233" s="92"/>
      <c r="O233" s="92"/>
      <c r="P233" s="84">
        <f t="shared" si="209"/>
        <v>0</v>
      </c>
      <c r="Q233" s="97"/>
      <c r="R233" s="92"/>
      <c r="S233" s="92"/>
      <c r="T233" s="76">
        <f t="shared" si="218"/>
        <v>0</v>
      </c>
      <c r="U233" s="97"/>
      <c r="V233" s="92"/>
      <c r="W233" s="92"/>
      <c r="X233" s="76">
        <f t="shared" si="210"/>
        <v>0</v>
      </c>
      <c r="Y233" s="94">
        <f t="shared" si="211"/>
        <v>0</v>
      </c>
      <c r="Z233" s="49"/>
    </row>
    <row r="234" spans="1:26" s="235" customFormat="1" ht="16.5" customHeight="1" x14ac:dyDescent="0.4">
      <c r="A234" s="263">
        <v>7.3</v>
      </c>
      <c r="B234" s="234" t="s">
        <v>176</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s="50" customFormat="1" ht="16.5" customHeight="1" x14ac:dyDescent="0.35">
      <c r="A235" s="88"/>
      <c r="B235" s="89"/>
      <c r="C235" s="90"/>
      <c r="D235" s="91"/>
      <c r="E235" s="96"/>
      <c r="F235" s="92"/>
      <c r="G235" s="92"/>
      <c r="H235" s="84">
        <f t="shared" si="207"/>
        <v>0</v>
      </c>
      <c r="I235" s="97"/>
      <c r="J235" s="92"/>
      <c r="K235" s="92"/>
      <c r="L235" s="84">
        <f t="shared" si="208"/>
        <v>0</v>
      </c>
      <c r="M235" s="97"/>
      <c r="N235" s="92"/>
      <c r="O235" s="92"/>
      <c r="P235" s="84">
        <f t="shared" si="209"/>
        <v>0</v>
      </c>
      <c r="Q235" s="97"/>
      <c r="R235" s="92"/>
      <c r="S235" s="92"/>
      <c r="T235" s="76">
        <f t="shared" si="218"/>
        <v>0</v>
      </c>
      <c r="U235" s="97"/>
      <c r="V235" s="92"/>
      <c r="W235" s="92"/>
      <c r="X235" s="76">
        <f t="shared" si="210"/>
        <v>0</v>
      </c>
      <c r="Y235" s="94">
        <f t="shared" si="211"/>
        <v>0</v>
      </c>
      <c r="Z235" s="49"/>
    </row>
    <row r="236" spans="1:26" s="50" customFormat="1" ht="16.5" customHeight="1" x14ac:dyDescent="0.35">
      <c r="A236" s="88"/>
      <c r="B236" s="89"/>
      <c r="C236" s="90"/>
      <c r="D236" s="91"/>
      <c r="E236" s="96"/>
      <c r="F236" s="92"/>
      <c r="G236" s="92"/>
      <c r="H236" s="84">
        <f t="shared" ref="H236:H238" si="225">F236*G236</f>
        <v>0</v>
      </c>
      <c r="I236" s="97"/>
      <c r="J236" s="92"/>
      <c r="K236" s="92"/>
      <c r="L236" s="84">
        <f t="shared" ref="L236:L238" si="226">J236*K236</f>
        <v>0</v>
      </c>
      <c r="M236" s="97"/>
      <c r="N236" s="92"/>
      <c r="O236" s="92"/>
      <c r="P236" s="84">
        <f t="shared" ref="P236:P238" si="227">N236*O236</f>
        <v>0</v>
      </c>
      <c r="Q236" s="97"/>
      <c r="R236" s="92"/>
      <c r="S236" s="92"/>
      <c r="T236" s="76">
        <f t="shared" ref="T236:T238" si="228">R236*S236</f>
        <v>0</v>
      </c>
      <c r="U236" s="97"/>
      <c r="V236" s="92"/>
      <c r="W236" s="92"/>
      <c r="X236" s="76">
        <f t="shared" ref="X236:X238" si="229">V236*W236</f>
        <v>0</v>
      </c>
      <c r="Y236" s="94">
        <f t="shared" ref="Y236:Y238" si="230">SUM(H236,L236,P236,T236,X236)</f>
        <v>0</v>
      </c>
      <c r="Z236" s="49"/>
    </row>
    <row r="237" spans="1:26" s="50" customFormat="1" ht="16.5" customHeight="1" x14ac:dyDescent="0.35">
      <c r="A237" s="88"/>
      <c r="B237" s="89"/>
      <c r="C237" s="90"/>
      <c r="D237" s="91"/>
      <c r="E237" s="96"/>
      <c r="F237" s="92"/>
      <c r="G237" s="92"/>
      <c r="H237" s="84">
        <f t="shared" si="225"/>
        <v>0</v>
      </c>
      <c r="I237" s="97"/>
      <c r="J237" s="92"/>
      <c r="K237" s="92"/>
      <c r="L237" s="84">
        <f t="shared" si="226"/>
        <v>0</v>
      </c>
      <c r="M237" s="97"/>
      <c r="N237" s="92"/>
      <c r="O237" s="92"/>
      <c r="P237" s="84">
        <f t="shared" si="227"/>
        <v>0</v>
      </c>
      <c r="Q237" s="97"/>
      <c r="R237" s="92"/>
      <c r="S237" s="92"/>
      <c r="T237" s="76">
        <f t="shared" si="228"/>
        <v>0</v>
      </c>
      <c r="U237" s="97"/>
      <c r="V237" s="92"/>
      <c r="W237" s="92"/>
      <c r="X237" s="76">
        <f t="shared" si="229"/>
        <v>0</v>
      </c>
      <c r="Y237" s="94">
        <f t="shared" si="230"/>
        <v>0</v>
      </c>
      <c r="Z237" s="49"/>
    </row>
    <row r="238" spans="1:26" s="50" customFormat="1" ht="16.5" customHeight="1" x14ac:dyDescent="0.35">
      <c r="A238" s="88"/>
      <c r="B238" s="89"/>
      <c r="C238" s="90"/>
      <c r="D238" s="91"/>
      <c r="E238" s="96"/>
      <c r="F238" s="92"/>
      <c r="G238" s="92"/>
      <c r="H238" s="84">
        <f t="shared" si="225"/>
        <v>0</v>
      </c>
      <c r="I238" s="97"/>
      <c r="J238" s="92"/>
      <c r="K238" s="92"/>
      <c r="L238" s="84">
        <f t="shared" si="226"/>
        <v>0</v>
      </c>
      <c r="M238" s="97"/>
      <c r="N238" s="92"/>
      <c r="O238" s="92"/>
      <c r="P238" s="84">
        <f t="shared" si="227"/>
        <v>0</v>
      </c>
      <c r="Q238" s="97"/>
      <c r="R238" s="92"/>
      <c r="S238" s="92"/>
      <c r="T238" s="76">
        <f t="shared" si="228"/>
        <v>0</v>
      </c>
      <c r="U238" s="97"/>
      <c r="V238" s="92"/>
      <c r="W238" s="92"/>
      <c r="X238" s="76">
        <f t="shared" si="229"/>
        <v>0</v>
      </c>
      <c r="Y238" s="94">
        <f t="shared" si="230"/>
        <v>0</v>
      </c>
      <c r="Z238" s="49"/>
    </row>
    <row r="239" spans="1:26" s="50" customFormat="1" ht="15" x14ac:dyDescent="0.35">
      <c r="A239" s="88"/>
      <c r="B239" s="89"/>
      <c r="C239" s="90"/>
      <c r="D239" s="91"/>
      <c r="E239" s="96"/>
      <c r="F239" s="92"/>
      <c r="G239" s="92"/>
      <c r="H239" s="84">
        <f t="shared" si="207"/>
        <v>0</v>
      </c>
      <c r="I239" s="97"/>
      <c r="J239" s="92"/>
      <c r="K239" s="92"/>
      <c r="L239" s="84">
        <f t="shared" si="208"/>
        <v>0</v>
      </c>
      <c r="M239" s="97"/>
      <c r="N239" s="92"/>
      <c r="O239" s="92"/>
      <c r="P239" s="84">
        <f t="shared" si="209"/>
        <v>0</v>
      </c>
      <c r="Q239" s="97"/>
      <c r="R239" s="92"/>
      <c r="S239" s="92"/>
      <c r="T239" s="76">
        <f t="shared" si="218"/>
        <v>0</v>
      </c>
      <c r="U239" s="97"/>
      <c r="V239" s="92"/>
      <c r="W239" s="92"/>
      <c r="X239" s="76">
        <f t="shared" si="210"/>
        <v>0</v>
      </c>
      <c r="Y239" s="94">
        <f t="shared" si="211"/>
        <v>0</v>
      </c>
      <c r="Z239" s="49"/>
    </row>
    <row r="240" spans="1:26" s="235" customFormat="1" ht="16.5" customHeight="1" x14ac:dyDescent="0.4">
      <c r="A240" s="263">
        <v>7.4</v>
      </c>
      <c r="B240" s="234" t="s">
        <v>177</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s="50" customFormat="1" ht="16.5" customHeight="1" x14ac:dyDescent="0.35">
      <c r="A241" s="88"/>
      <c r="B241" s="89"/>
      <c r="C241" s="90"/>
      <c r="D241" s="91"/>
      <c r="E241" s="96"/>
      <c r="F241" s="92"/>
      <c r="G241" s="92"/>
      <c r="H241" s="84">
        <f t="shared" si="207"/>
        <v>0</v>
      </c>
      <c r="I241" s="97"/>
      <c r="J241" s="92"/>
      <c r="K241" s="92"/>
      <c r="L241" s="84">
        <f t="shared" si="208"/>
        <v>0</v>
      </c>
      <c r="M241" s="97"/>
      <c r="N241" s="92"/>
      <c r="O241" s="92"/>
      <c r="P241" s="84">
        <f t="shared" si="209"/>
        <v>0</v>
      </c>
      <c r="Q241" s="97"/>
      <c r="R241" s="92"/>
      <c r="S241" s="92"/>
      <c r="T241" s="76">
        <f t="shared" si="218"/>
        <v>0</v>
      </c>
      <c r="U241" s="97"/>
      <c r="V241" s="92"/>
      <c r="W241" s="92"/>
      <c r="X241" s="76">
        <f t="shared" si="210"/>
        <v>0</v>
      </c>
      <c r="Y241" s="94">
        <f t="shared" si="211"/>
        <v>0</v>
      </c>
      <c r="Z241" s="49"/>
    </row>
    <row r="242" spans="1:47" s="50" customFormat="1" ht="16.5" customHeight="1" x14ac:dyDescent="0.35">
      <c r="A242" s="98"/>
      <c r="B242" s="99"/>
      <c r="C242" s="100"/>
      <c r="D242" s="101"/>
      <c r="E242" s="102"/>
      <c r="F242" s="103"/>
      <c r="G242" s="103"/>
      <c r="H242" s="84">
        <f t="shared" ref="H242:H244" si="231">F242*G242</f>
        <v>0</v>
      </c>
      <c r="I242" s="97"/>
      <c r="J242" s="92"/>
      <c r="K242" s="92"/>
      <c r="L242" s="84">
        <f t="shared" ref="L242:L244" si="232">J242*K242</f>
        <v>0</v>
      </c>
      <c r="M242" s="97"/>
      <c r="N242" s="92"/>
      <c r="O242" s="92"/>
      <c r="P242" s="84">
        <f t="shared" ref="P242:P244" si="233">N242*O242</f>
        <v>0</v>
      </c>
      <c r="Q242" s="97"/>
      <c r="R242" s="92"/>
      <c r="S242" s="92"/>
      <c r="T242" s="76">
        <f t="shared" ref="T242:T244" si="234">R242*S242</f>
        <v>0</v>
      </c>
      <c r="U242" s="97"/>
      <c r="V242" s="92"/>
      <c r="W242" s="92"/>
      <c r="X242" s="76">
        <f t="shared" ref="X242:X244" si="235">V242*W242</f>
        <v>0</v>
      </c>
      <c r="Y242" s="94">
        <f t="shared" ref="Y242:Y244" si="236">SUM(H242,L242,P242,T242,X242)</f>
        <v>0</v>
      </c>
      <c r="Z242" s="51"/>
    </row>
    <row r="243" spans="1:47" s="50" customFormat="1" ht="16.5" customHeight="1" x14ac:dyDescent="0.35">
      <c r="A243" s="98"/>
      <c r="B243" s="99"/>
      <c r="C243" s="100"/>
      <c r="D243" s="101"/>
      <c r="E243" s="102"/>
      <c r="F243" s="103"/>
      <c r="G243" s="103"/>
      <c r="H243" s="84">
        <f t="shared" si="231"/>
        <v>0</v>
      </c>
      <c r="I243" s="97"/>
      <c r="J243" s="92"/>
      <c r="K243" s="92"/>
      <c r="L243" s="84">
        <f t="shared" si="232"/>
        <v>0</v>
      </c>
      <c r="M243" s="97"/>
      <c r="N243" s="92"/>
      <c r="O243" s="92"/>
      <c r="P243" s="84">
        <f t="shared" si="233"/>
        <v>0</v>
      </c>
      <c r="Q243" s="97"/>
      <c r="R243" s="92"/>
      <c r="S243" s="92"/>
      <c r="T243" s="76">
        <f t="shared" si="234"/>
        <v>0</v>
      </c>
      <c r="U243" s="97"/>
      <c r="V243" s="92"/>
      <c r="W243" s="92"/>
      <c r="X243" s="76">
        <f t="shared" si="235"/>
        <v>0</v>
      </c>
      <c r="Y243" s="94">
        <f t="shared" si="236"/>
        <v>0</v>
      </c>
      <c r="Z243" s="51"/>
    </row>
    <row r="244" spans="1:47" s="50" customFormat="1" ht="16.5" customHeight="1" x14ac:dyDescent="0.35">
      <c r="A244" s="98"/>
      <c r="B244" s="99"/>
      <c r="C244" s="100"/>
      <c r="D244" s="101"/>
      <c r="E244" s="102"/>
      <c r="F244" s="103"/>
      <c r="G244" s="103"/>
      <c r="H244" s="84">
        <f t="shared" si="231"/>
        <v>0</v>
      </c>
      <c r="I244" s="97"/>
      <c r="J244" s="92"/>
      <c r="K244" s="92"/>
      <c r="L244" s="84">
        <f t="shared" si="232"/>
        <v>0</v>
      </c>
      <c r="M244" s="97"/>
      <c r="N244" s="92"/>
      <c r="O244" s="92"/>
      <c r="P244" s="84">
        <f t="shared" si="233"/>
        <v>0</v>
      </c>
      <c r="Q244" s="97"/>
      <c r="R244" s="92"/>
      <c r="S244" s="92"/>
      <c r="T244" s="76">
        <f t="shared" si="234"/>
        <v>0</v>
      </c>
      <c r="U244" s="97"/>
      <c r="V244" s="92"/>
      <c r="W244" s="92"/>
      <c r="X244" s="76">
        <f t="shared" si="235"/>
        <v>0</v>
      </c>
      <c r="Y244" s="94">
        <f t="shared" si="236"/>
        <v>0</v>
      </c>
      <c r="Z244" s="51"/>
    </row>
    <row r="245" spans="1:47" s="50" customFormat="1" ht="15" x14ac:dyDescent="0.35">
      <c r="A245" s="98"/>
      <c r="B245" s="99"/>
      <c r="C245" s="100"/>
      <c r="D245" s="101"/>
      <c r="E245" s="102"/>
      <c r="F245" s="103"/>
      <c r="G245" s="103"/>
      <c r="H245" s="104">
        <f t="shared" si="207"/>
        <v>0</v>
      </c>
      <c r="I245" s="105"/>
      <c r="J245" s="103"/>
      <c r="K245" s="103"/>
      <c r="L245" s="104">
        <f t="shared" si="208"/>
        <v>0</v>
      </c>
      <c r="M245" s="105"/>
      <c r="N245" s="103"/>
      <c r="O245" s="103"/>
      <c r="P245" s="104">
        <f t="shared" si="209"/>
        <v>0</v>
      </c>
      <c r="Q245" s="105"/>
      <c r="R245" s="103"/>
      <c r="S245" s="103"/>
      <c r="T245" s="106">
        <f t="shared" si="218"/>
        <v>0</v>
      </c>
      <c r="U245" s="105"/>
      <c r="V245" s="103"/>
      <c r="W245" s="103"/>
      <c r="X245" s="106">
        <f t="shared" si="210"/>
        <v>0</v>
      </c>
      <c r="Y245" s="107">
        <f t="shared" si="211"/>
        <v>0</v>
      </c>
      <c r="Z245" s="51"/>
    </row>
    <row r="246" spans="1:47" s="272" customFormat="1" ht="21.45" customHeight="1" x14ac:dyDescent="0.4">
      <c r="A246" s="268" t="s">
        <v>178</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s="50" customFormat="1"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179</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s="50" customFormat="1"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s="50" customFormat="1" ht="16.5" customHeight="1" x14ac:dyDescent="0.35">
      <c r="A250" s="88"/>
      <c r="B250" s="89"/>
      <c r="C250" s="90"/>
      <c r="D250" s="91"/>
      <c r="E250" s="96"/>
      <c r="F250" s="92"/>
      <c r="G250" s="92"/>
      <c r="H250" s="84">
        <f t="shared" ref="H250:H253" si="237">F250*G250</f>
        <v>0</v>
      </c>
      <c r="I250" s="97"/>
      <c r="J250" s="92"/>
      <c r="K250" s="92"/>
      <c r="L250" s="84">
        <f t="shared" ref="L250:L253" si="238">J250*K250</f>
        <v>0</v>
      </c>
      <c r="M250" s="97"/>
      <c r="N250" s="92"/>
      <c r="O250" s="92"/>
      <c r="P250" s="84">
        <f t="shared" ref="P250:P253" si="239">N250*O250</f>
        <v>0</v>
      </c>
      <c r="Q250" s="97"/>
      <c r="R250" s="92"/>
      <c r="S250" s="92"/>
      <c r="T250" s="76">
        <f t="shared" ref="T250:T253" si="240">R250*S250</f>
        <v>0</v>
      </c>
      <c r="U250" s="97"/>
      <c r="V250" s="92"/>
      <c r="W250" s="92"/>
      <c r="X250" s="76">
        <f t="shared" ref="X250:X253" si="241">V250*W250</f>
        <v>0</v>
      </c>
      <c r="Y250" s="94">
        <f t="shared" ref="Y250:Y253" si="242">SUM(H250,L250,P250,T250,X250)</f>
        <v>0</v>
      </c>
      <c r="Z250" s="49"/>
    </row>
    <row r="251" spans="1:47" s="50" customFormat="1" ht="16.5" customHeight="1" x14ac:dyDescent="0.35">
      <c r="A251" s="88"/>
      <c r="B251" s="89"/>
      <c r="C251" s="90"/>
      <c r="D251" s="91"/>
      <c r="E251" s="96"/>
      <c r="F251" s="92"/>
      <c r="G251" s="92"/>
      <c r="H251" s="84">
        <f t="shared" ref="H251" si="243">F251*G251</f>
        <v>0</v>
      </c>
      <c r="I251" s="97"/>
      <c r="J251" s="92"/>
      <c r="K251" s="92"/>
      <c r="L251" s="84">
        <f t="shared" ref="L251" si="244">J251*K251</f>
        <v>0</v>
      </c>
      <c r="M251" s="97"/>
      <c r="N251" s="92"/>
      <c r="O251" s="92"/>
      <c r="P251" s="84">
        <f t="shared" ref="P251" si="245">N251*O251</f>
        <v>0</v>
      </c>
      <c r="Q251" s="97"/>
      <c r="R251" s="92"/>
      <c r="S251" s="92"/>
      <c r="T251" s="76">
        <f t="shared" ref="T251" si="246">R251*S251</f>
        <v>0</v>
      </c>
      <c r="U251" s="97"/>
      <c r="V251" s="92"/>
      <c r="W251" s="92"/>
      <c r="X251" s="76">
        <f t="shared" ref="X251" si="247">V251*W251</f>
        <v>0</v>
      </c>
      <c r="Y251" s="94">
        <f t="shared" ref="Y251" si="248">SUM(H251,L251,P251,T251,X251)</f>
        <v>0</v>
      </c>
      <c r="Z251" s="49"/>
    </row>
    <row r="252" spans="1:47" s="50" customFormat="1" ht="16.5" customHeight="1" x14ac:dyDescent="0.35">
      <c r="A252" s="88"/>
      <c r="B252" s="89"/>
      <c r="C252" s="90"/>
      <c r="D252" s="91"/>
      <c r="E252" s="96"/>
      <c r="F252" s="92"/>
      <c r="G252" s="92"/>
      <c r="H252" s="84">
        <f t="shared" si="237"/>
        <v>0</v>
      </c>
      <c r="I252" s="97"/>
      <c r="J252" s="92"/>
      <c r="K252" s="92"/>
      <c r="L252" s="84">
        <f t="shared" si="238"/>
        <v>0</v>
      </c>
      <c r="M252" s="97"/>
      <c r="N252" s="92"/>
      <c r="O252" s="92"/>
      <c r="P252" s="84">
        <f t="shared" si="239"/>
        <v>0</v>
      </c>
      <c r="Q252" s="97"/>
      <c r="R252" s="92"/>
      <c r="S252" s="92"/>
      <c r="T252" s="76">
        <f t="shared" si="240"/>
        <v>0</v>
      </c>
      <c r="U252" s="97"/>
      <c r="V252" s="92"/>
      <c r="W252" s="92"/>
      <c r="X252" s="76">
        <f t="shared" si="241"/>
        <v>0</v>
      </c>
      <c r="Y252" s="94">
        <f t="shared" si="242"/>
        <v>0</v>
      </c>
      <c r="Z252" s="49"/>
    </row>
    <row r="253" spans="1:47" s="50" customFormat="1" ht="16.5" customHeight="1" x14ac:dyDescent="0.35">
      <c r="A253" s="98"/>
      <c r="B253" s="99"/>
      <c r="C253" s="100"/>
      <c r="D253" s="101"/>
      <c r="E253" s="102"/>
      <c r="F253" s="103"/>
      <c r="G253" s="103"/>
      <c r="H253" s="104">
        <f t="shared" si="237"/>
        <v>0</v>
      </c>
      <c r="I253" s="105"/>
      <c r="J253" s="103"/>
      <c r="K253" s="103"/>
      <c r="L253" s="104">
        <f t="shared" si="238"/>
        <v>0</v>
      </c>
      <c r="M253" s="105"/>
      <c r="N253" s="103"/>
      <c r="O253" s="103"/>
      <c r="P253" s="104">
        <f t="shared" si="239"/>
        <v>0</v>
      </c>
      <c r="Q253" s="105"/>
      <c r="R253" s="103"/>
      <c r="S253" s="103"/>
      <c r="T253" s="106">
        <f t="shared" si="240"/>
        <v>0</v>
      </c>
      <c r="U253" s="105"/>
      <c r="V253" s="103"/>
      <c r="W253" s="103"/>
      <c r="X253" s="106">
        <f t="shared" si="241"/>
        <v>0</v>
      </c>
      <c r="Y253" s="107">
        <f t="shared" si="242"/>
        <v>0</v>
      </c>
      <c r="Z253" s="51"/>
    </row>
    <row r="254" spans="1:47" s="272" customFormat="1" ht="21.45" customHeight="1" x14ac:dyDescent="0.4">
      <c r="A254" s="268" t="s">
        <v>180</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s="50" customFormat="1"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181</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s="50" customFormat="1"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182</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s="50" customFormat="1" ht="16.5" customHeight="1" x14ac:dyDescent="0.35">
      <c r="A259" s="88"/>
      <c r="B259" s="89"/>
      <c r="C259" s="90"/>
      <c r="D259" s="91"/>
      <c r="E259" s="96"/>
      <c r="F259" s="208"/>
      <c r="G259" s="92">
        <f>H256</f>
        <v>0</v>
      </c>
      <c r="H259" s="84">
        <f t="shared" ref="H259" si="249">F259*G259</f>
        <v>0</v>
      </c>
      <c r="I259" s="97"/>
      <c r="J259" s="208"/>
      <c r="K259" s="92">
        <f>L256</f>
        <v>0</v>
      </c>
      <c r="L259" s="84">
        <f t="shared" ref="L259" si="250">J259*K259</f>
        <v>0</v>
      </c>
      <c r="M259" s="97"/>
      <c r="N259" s="208"/>
      <c r="O259" s="92">
        <f>P256</f>
        <v>0</v>
      </c>
      <c r="P259" s="84">
        <f t="shared" ref="P259" si="251">N259*O259</f>
        <v>0</v>
      </c>
      <c r="Q259" s="97"/>
      <c r="R259" s="208"/>
      <c r="S259" s="92">
        <f>T256</f>
        <v>0</v>
      </c>
      <c r="T259" s="76">
        <f t="shared" ref="T259" si="252">R259*S259</f>
        <v>0</v>
      </c>
      <c r="U259" s="97"/>
      <c r="V259" s="208"/>
      <c r="W259" s="92">
        <f>X256</f>
        <v>0</v>
      </c>
      <c r="X259" s="76">
        <f t="shared" ref="X259" si="253">V259*W259</f>
        <v>0</v>
      </c>
      <c r="Y259" s="94">
        <f t="shared" ref="Y259" si="254">SUM(H259,L259,P259,T259,X259)</f>
        <v>0</v>
      </c>
      <c r="Z259" s="49"/>
    </row>
    <row r="260" spans="1:26" s="272" customFormat="1" ht="21.45" customHeight="1" x14ac:dyDescent="0.4">
      <c r="A260" s="268" t="s">
        <v>183</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s="50" customFormat="1"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114</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x14ac:dyDescent="0.4">
      <c r="A263" s="158"/>
    </row>
    <row r="264" spans="1:26" x14ac:dyDescent="0.4">
      <c r="A264" s="158"/>
    </row>
    <row r="265" spans="1:26" x14ac:dyDescent="0.4">
      <c r="A265" s="158"/>
      <c r="Z265" s="170"/>
    </row>
    <row r="266" spans="1:26" x14ac:dyDescent="0.4">
      <c r="A266" s="158"/>
      <c r="Z266" s="171"/>
    </row>
    <row r="267" spans="1:26" x14ac:dyDescent="0.4">
      <c r="Z267" s="170"/>
    </row>
  </sheetData>
  <sheetProtection algorithmName="SHA-512" hashValue="SvlytMK7QnJitrUxTDkdfZUmjQkow9jMcRyjNnZVXVoArRjINFr+FoyHLOfY9TFBu4DGiMUSQvbBfa61EjdujA==" saltValue="wb64jdAKjCKn4AHRVXLuBQ==" spinCount="100000" sheet="1" formatColumns="0" formatRows="0" insertRows="0" deleteRows="0" selectLockedCells="1"/>
  <mergeCells count="15">
    <mergeCell ref="A9:C9"/>
    <mergeCell ref="D2:I2"/>
    <mergeCell ref="Y7:Y8"/>
    <mergeCell ref="C8:D8"/>
    <mergeCell ref="E8:H8"/>
    <mergeCell ref="I8:L8"/>
    <mergeCell ref="M8:P8"/>
    <mergeCell ref="Q8:T8"/>
    <mergeCell ref="U8:X8"/>
    <mergeCell ref="C7:D7"/>
    <mergeCell ref="E7:H7"/>
    <mergeCell ref="I7:L7"/>
    <mergeCell ref="M7:P7"/>
    <mergeCell ref="Q7:T7"/>
    <mergeCell ref="U7:X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9AD88-559B-4558-B091-FE03F319EA3D}">
  <sheetPr codeName="Sheet5">
    <tabColor rgb="FF1A906C"/>
  </sheetPr>
  <dimension ref="A5:J26"/>
  <sheetViews>
    <sheetView zoomScale="110" zoomScaleNormal="110" workbookViewId="0">
      <selection activeCell="F29" sqref="F29"/>
    </sheetView>
  </sheetViews>
  <sheetFormatPr defaultColWidth="9" defaultRowHeight="14.15" x14ac:dyDescent="0.35"/>
  <cols>
    <col min="1" max="1" width="49.23046875" style="1" customWidth="1"/>
    <col min="2" max="2" width="41.15234375" style="1" customWidth="1"/>
    <col min="3" max="3" width="18.61328125" style="1" customWidth="1"/>
    <col min="4" max="4" width="3" style="1" customWidth="1"/>
    <col min="5" max="5" width="1.84375" style="1" bestFit="1" customWidth="1"/>
    <col min="6" max="6" width="39" style="1" customWidth="1"/>
    <col min="7" max="7" width="25" style="1" customWidth="1"/>
    <col min="8" max="10" width="10.84375" style="1" customWidth="1"/>
    <col min="11" max="16384" width="9" style="1"/>
  </cols>
  <sheetData>
    <row r="5" spans="1:10" ht="14.6" thickBot="1" x14ac:dyDescent="0.4"/>
    <row r="6" spans="1:10" ht="14.6" thickBot="1" x14ac:dyDescent="0.4">
      <c r="A6" s="6" t="s">
        <v>32</v>
      </c>
      <c r="B6" s="7"/>
      <c r="C6" s="7"/>
      <c r="D6" s="7"/>
      <c r="E6" s="7"/>
      <c r="F6" s="7"/>
      <c r="G6" s="7"/>
      <c r="H6" s="7"/>
      <c r="I6" s="7"/>
      <c r="J6" s="7"/>
    </row>
    <row r="7" spans="1:10" x14ac:dyDescent="0.35">
      <c r="A7" s="8"/>
      <c r="B7" s="8"/>
      <c r="C7" s="8"/>
      <c r="D7" s="8"/>
      <c r="E7" s="8"/>
      <c r="F7" s="8"/>
      <c r="G7" s="8"/>
      <c r="H7" s="8"/>
      <c r="I7" s="8"/>
      <c r="J7" s="8"/>
    </row>
    <row r="8" spans="1:10" x14ac:dyDescent="0.35">
      <c r="A8" s="175" t="s">
        <v>33</v>
      </c>
      <c r="B8" s="219"/>
      <c r="E8" s="387" t="s">
        <v>34</v>
      </c>
      <c r="F8" s="387"/>
      <c r="G8" s="387"/>
    </row>
    <row r="9" spans="1:10" ht="14.25" customHeight="1" x14ac:dyDescent="0.35">
      <c r="A9" s="175" t="s">
        <v>35</v>
      </c>
      <c r="B9" s="219"/>
      <c r="E9" s="176" t="s">
        <v>36</v>
      </c>
      <c r="F9" s="180" t="s">
        <v>37</v>
      </c>
      <c r="G9" s="180" t="s">
        <v>38</v>
      </c>
    </row>
    <row r="10" spans="1:10" x14ac:dyDescent="0.35">
      <c r="A10" s="1" t="s">
        <v>39</v>
      </c>
      <c r="B10" s="219"/>
      <c r="E10" s="177">
        <v>1</v>
      </c>
      <c r="F10" s="29"/>
      <c r="G10" s="29"/>
    </row>
    <row r="11" spans="1:10" x14ac:dyDescent="0.35">
      <c r="A11" s="1" t="s">
        <v>40</v>
      </c>
      <c r="B11" s="219"/>
      <c r="E11" s="177">
        <v>2</v>
      </c>
      <c r="F11" s="29"/>
      <c r="G11" s="29"/>
    </row>
    <row r="12" spans="1:10" s="175" customFormat="1" x14ac:dyDescent="0.35">
      <c r="A12" s="175" t="s">
        <v>41</v>
      </c>
      <c r="B12" s="220"/>
      <c r="E12" s="178">
        <v>3</v>
      </c>
      <c r="F12" s="29"/>
      <c r="G12" s="29"/>
    </row>
    <row r="13" spans="1:10" s="175" customFormat="1" x14ac:dyDescent="0.35">
      <c r="A13" s="175" t="s">
        <v>42</v>
      </c>
      <c r="B13" s="220"/>
      <c r="E13" s="178">
        <v>4</v>
      </c>
      <c r="F13" s="29"/>
      <c r="G13" s="29"/>
    </row>
    <row r="14" spans="1:10" x14ac:dyDescent="0.35">
      <c r="A14" s="1" t="s">
        <v>43</v>
      </c>
      <c r="B14" s="233" t="s">
        <v>44</v>
      </c>
      <c r="E14" s="177">
        <v>5</v>
      </c>
      <c r="F14" s="29"/>
      <c r="G14" s="29"/>
    </row>
    <row r="15" spans="1:10" x14ac:dyDescent="0.35">
      <c r="A15" s="1" t="s">
        <v>45</v>
      </c>
      <c r="B15" s="232" t="s">
        <v>46</v>
      </c>
      <c r="E15" s="177">
        <v>6</v>
      </c>
      <c r="F15" s="32"/>
      <c r="G15" s="32"/>
    </row>
    <row r="16" spans="1:10" x14ac:dyDescent="0.35">
      <c r="A16" s="1" t="s">
        <v>47</v>
      </c>
      <c r="B16" s="219"/>
    </row>
    <row r="17" spans="1:7" x14ac:dyDescent="0.35">
      <c r="A17" s="1" t="s">
        <v>48</v>
      </c>
      <c r="B17" s="232" t="s">
        <v>46</v>
      </c>
    </row>
    <row r="20" spans="1:7" ht="14.6" thickBot="1" x14ac:dyDescent="0.4"/>
    <row r="21" spans="1:7" ht="14.6" thickBot="1" x14ac:dyDescent="0.4">
      <c r="A21" s="388" t="s">
        <v>49</v>
      </c>
      <c r="B21" s="389"/>
      <c r="C21" s="390"/>
    </row>
    <row r="22" spans="1:7" x14ac:dyDescent="0.35">
      <c r="A22" s="8"/>
      <c r="B22" s="8"/>
      <c r="C22" s="8"/>
      <c r="E22" s="20"/>
      <c r="F22" s="20"/>
      <c r="G22" s="20"/>
    </row>
    <row r="23" spans="1:7" x14ac:dyDescent="0.35">
      <c r="A23" s="1" t="s">
        <v>50</v>
      </c>
      <c r="B23" s="22" t="s">
        <v>51</v>
      </c>
      <c r="C23" s="23" t="s">
        <v>52</v>
      </c>
    </row>
    <row r="24" spans="1:7" x14ac:dyDescent="0.35">
      <c r="A24" s="24" t="s">
        <v>53</v>
      </c>
      <c r="B24" s="25" t="s">
        <v>54</v>
      </c>
      <c r="C24" s="26"/>
    </row>
    <row r="25" spans="1:7" x14ac:dyDescent="0.35">
      <c r="A25" s="27" t="s">
        <v>55</v>
      </c>
      <c r="B25" s="28" t="s">
        <v>56</v>
      </c>
      <c r="C25" s="29"/>
    </row>
    <row r="26" spans="1:7" x14ac:dyDescent="0.35">
      <c r="A26" s="30" t="s">
        <v>55</v>
      </c>
      <c r="B26" s="31" t="s">
        <v>56</v>
      </c>
      <c r="C26" s="32"/>
    </row>
  </sheetData>
  <mergeCells count="2">
    <mergeCell ref="E8:G8"/>
    <mergeCell ref="A21:C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EBB37-A6A4-4F1C-968E-758D46AF6DEB}">
  <sheetPr codeName="Sheet6">
    <tabColor rgb="FF1A906C"/>
  </sheetPr>
  <dimension ref="B8:F186"/>
  <sheetViews>
    <sheetView topLeftCell="A178" zoomScaleNormal="100" workbookViewId="0">
      <selection activeCell="L14" sqref="L14"/>
    </sheetView>
  </sheetViews>
  <sheetFormatPr defaultColWidth="9" defaultRowHeight="14.15" x14ac:dyDescent="0.35"/>
  <cols>
    <col min="1" max="1" width="9" style="1"/>
    <col min="2" max="2" width="3" style="1" bestFit="1" customWidth="1"/>
    <col min="3" max="3" width="33" style="1" customWidth="1"/>
    <col min="4" max="4" width="82" style="1" customWidth="1"/>
    <col min="5" max="5" width="25" style="1" customWidth="1"/>
    <col min="6" max="6" width="26.61328125" style="1" customWidth="1"/>
    <col min="7" max="16384" width="9" style="1"/>
  </cols>
  <sheetData>
    <row r="8" spans="2:6" s="323" customFormat="1" ht="22.95" customHeight="1" x14ac:dyDescent="0.4">
      <c r="B8" s="409" t="s">
        <v>57</v>
      </c>
      <c r="C8" s="409"/>
      <c r="D8" s="409"/>
      <c r="E8" s="409"/>
      <c r="F8" s="409"/>
    </row>
    <row r="9" spans="2:6" x14ac:dyDescent="0.35">
      <c r="C9" s="21"/>
    </row>
    <row r="10" spans="2:6" x14ac:dyDescent="0.35">
      <c r="D10" s="21"/>
      <c r="E10" s="21"/>
    </row>
    <row r="11" spans="2:6" s="323" customFormat="1" ht="28.5" customHeight="1" x14ac:dyDescent="0.4">
      <c r="B11" s="410" t="s">
        <v>58</v>
      </c>
      <c r="C11" s="410"/>
      <c r="D11" s="324" t="s">
        <v>30</v>
      </c>
      <c r="E11" s="325" t="s">
        <v>59</v>
      </c>
      <c r="F11" s="326" t="s">
        <v>60</v>
      </c>
    </row>
    <row r="12" spans="2:6" ht="14.7" customHeight="1" x14ac:dyDescent="0.35">
      <c r="B12" s="216">
        <v>1</v>
      </c>
      <c r="C12" s="216"/>
      <c r="D12" s="34"/>
      <c r="E12" s="35"/>
      <c r="F12" s="36"/>
    </row>
    <row r="13" spans="2:6" x14ac:dyDescent="0.35">
      <c r="B13" s="33">
        <v>2</v>
      </c>
      <c r="C13" s="33"/>
      <c r="D13" s="34"/>
      <c r="E13" s="35"/>
      <c r="F13" s="36"/>
    </row>
    <row r="14" spans="2:6" x14ac:dyDescent="0.35">
      <c r="B14" s="33">
        <v>3</v>
      </c>
      <c r="C14" s="33"/>
      <c r="D14" s="34"/>
      <c r="E14" s="35"/>
      <c r="F14" s="36"/>
    </row>
    <row r="15" spans="2:6" x14ac:dyDescent="0.35">
      <c r="B15" s="33">
        <v>4</v>
      </c>
      <c r="C15" s="33"/>
      <c r="D15" s="34"/>
      <c r="E15" s="35"/>
      <c r="F15" s="36"/>
    </row>
    <row r="16" spans="2:6" x14ac:dyDescent="0.35">
      <c r="B16" s="33">
        <v>5</v>
      </c>
      <c r="C16" s="33"/>
      <c r="D16" s="34"/>
      <c r="E16" s="35"/>
      <c r="F16" s="36"/>
    </row>
    <row r="17" spans="2:6" x14ac:dyDescent="0.35">
      <c r="B17" s="33">
        <v>6</v>
      </c>
      <c r="C17" s="33"/>
      <c r="D17" s="34"/>
      <c r="E17" s="35"/>
      <c r="F17" s="36"/>
    </row>
    <row r="18" spans="2:6" x14ac:dyDescent="0.35">
      <c r="B18" s="33">
        <v>7</v>
      </c>
      <c r="C18" s="33"/>
      <c r="D18" s="34"/>
      <c r="E18" s="35"/>
      <c r="F18" s="36"/>
    </row>
    <row r="19" spans="2:6" x14ac:dyDescent="0.35">
      <c r="B19" s="33">
        <v>8</v>
      </c>
      <c r="C19" s="33"/>
      <c r="D19" s="34"/>
      <c r="E19" s="35"/>
      <c r="F19" s="36"/>
    </row>
    <row r="20" spans="2:6" x14ac:dyDescent="0.35">
      <c r="B20" s="33">
        <v>9</v>
      </c>
      <c r="C20" s="33"/>
      <c r="D20" s="35"/>
      <c r="E20" s="35"/>
      <c r="F20" s="36"/>
    </row>
    <row r="21" spans="2:6" x14ac:dyDescent="0.35">
      <c r="B21" s="33">
        <v>10</v>
      </c>
      <c r="C21" s="33"/>
      <c r="D21" s="35"/>
      <c r="E21" s="35"/>
      <c r="F21" s="36"/>
    </row>
    <row r="22" spans="2:6" x14ac:dyDescent="0.35">
      <c r="B22" s="33">
        <v>11</v>
      </c>
      <c r="C22" s="33"/>
      <c r="D22" s="35"/>
      <c r="E22" s="35"/>
      <c r="F22" s="36"/>
    </row>
    <row r="23" spans="2:6" x14ac:dyDescent="0.35">
      <c r="B23" s="33">
        <v>12</v>
      </c>
      <c r="C23" s="33"/>
      <c r="D23" s="35"/>
      <c r="E23" s="35"/>
      <c r="F23" s="36"/>
    </row>
    <row r="24" spans="2:6" x14ac:dyDescent="0.35">
      <c r="B24" s="217" t="s">
        <v>61</v>
      </c>
      <c r="C24" s="37"/>
      <c r="D24" s="38"/>
      <c r="E24" s="38"/>
      <c r="F24" s="39"/>
    </row>
    <row r="26" spans="2:6" ht="14.6" thickBot="1" x14ac:dyDescent="0.4"/>
    <row r="27" spans="2:6" s="179" customFormat="1" x14ac:dyDescent="0.35">
      <c r="C27" s="397" t="s">
        <v>62</v>
      </c>
      <c r="D27" s="398"/>
      <c r="E27" s="398"/>
      <c r="F27" s="399"/>
    </row>
    <row r="28" spans="2:6" x14ac:dyDescent="0.35">
      <c r="C28" s="400"/>
      <c r="D28" s="401"/>
      <c r="E28" s="401"/>
      <c r="F28" s="402"/>
    </row>
    <row r="29" spans="2:6" x14ac:dyDescent="0.35">
      <c r="C29" s="403"/>
      <c r="D29" s="404"/>
      <c r="E29" s="404"/>
      <c r="F29" s="405"/>
    </row>
    <row r="30" spans="2:6" x14ac:dyDescent="0.35">
      <c r="C30" s="403"/>
      <c r="D30" s="404"/>
      <c r="E30" s="404"/>
      <c r="F30" s="405"/>
    </row>
    <row r="31" spans="2:6" x14ac:dyDescent="0.35">
      <c r="C31" s="403"/>
      <c r="D31" s="404"/>
      <c r="E31" s="404"/>
      <c r="F31" s="405"/>
    </row>
    <row r="32" spans="2:6" x14ac:dyDescent="0.35">
      <c r="C32" s="403"/>
      <c r="D32" s="404"/>
      <c r="E32" s="404"/>
      <c r="F32" s="405"/>
    </row>
    <row r="33" spans="3:6" x14ac:dyDescent="0.35">
      <c r="C33" s="403"/>
      <c r="D33" s="404"/>
      <c r="E33" s="404"/>
      <c r="F33" s="405"/>
    </row>
    <row r="34" spans="3:6" x14ac:dyDescent="0.35">
      <c r="C34" s="403"/>
      <c r="D34" s="404"/>
      <c r="E34" s="404"/>
      <c r="F34" s="405"/>
    </row>
    <row r="35" spans="3:6" x14ac:dyDescent="0.35">
      <c r="C35" s="403"/>
      <c r="D35" s="404"/>
      <c r="E35" s="404"/>
      <c r="F35" s="405"/>
    </row>
    <row r="36" spans="3:6" x14ac:dyDescent="0.35">
      <c r="C36" s="403"/>
      <c r="D36" s="404"/>
      <c r="E36" s="404"/>
      <c r="F36" s="405"/>
    </row>
    <row r="37" spans="3:6" x14ac:dyDescent="0.35">
      <c r="C37" s="403"/>
      <c r="D37" s="404"/>
      <c r="E37" s="404"/>
      <c r="F37" s="405"/>
    </row>
    <row r="38" spans="3:6" x14ac:dyDescent="0.35">
      <c r="C38" s="403"/>
      <c r="D38" s="404"/>
      <c r="E38" s="404"/>
      <c r="F38" s="405"/>
    </row>
    <row r="39" spans="3:6" x14ac:dyDescent="0.35">
      <c r="C39" s="403"/>
      <c r="D39" s="404"/>
      <c r="E39" s="404"/>
      <c r="F39" s="405"/>
    </row>
    <row r="40" spans="3:6" x14ac:dyDescent="0.35">
      <c r="C40" s="403"/>
      <c r="D40" s="404"/>
      <c r="E40" s="404"/>
      <c r="F40" s="405"/>
    </row>
    <row r="41" spans="3:6" x14ac:dyDescent="0.35">
      <c r="C41" s="403"/>
      <c r="D41" s="404"/>
      <c r="E41" s="404"/>
      <c r="F41" s="405"/>
    </row>
    <row r="42" spans="3:6" x14ac:dyDescent="0.35">
      <c r="C42" s="406"/>
      <c r="D42" s="407"/>
      <c r="E42" s="407"/>
      <c r="F42" s="408"/>
    </row>
    <row r="43" spans="3:6" ht="14.6" thickBot="1" x14ac:dyDescent="0.4"/>
    <row r="44" spans="3:6" s="179" customFormat="1" x14ac:dyDescent="0.35">
      <c r="C44" s="397" t="s">
        <v>63</v>
      </c>
      <c r="D44" s="398"/>
      <c r="E44" s="398"/>
      <c r="F44" s="399"/>
    </row>
    <row r="45" spans="3:6" x14ac:dyDescent="0.35">
      <c r="C45" s="400"/>
      <c r="D45" s="401"/>
      <c r="E45" s="401"/>
      <c r="F45" s="402"/>
    </row>
    <row r="46" spans="3:6" x14ac:dyDescent="0.35">
      <c r="C46" s="403"/>
      <c r="D46" s="404"/>
      <c r="E46" s="404"/>
      <c r="F46" s="405"/>
    </row>
    <row r="47" spans="3:6" x14ac:dyDescent="0.35">
      <c r="C47" s="403"/>
      <c r="D47" s="404"/>
      <c r="E47" s="404"/>
      <c r="F47" s="405"/>
    </row>
    <row r="48" spans="3:6" x14ac:dyDescent="0.35">
      <c r="C48" s="403"/>
      <c r="D48" s="404"/>
      <c r="E48" s="404"/>
      <c r="F48" s="405"/>
    </row>
    <row r="49" spans="3:6" x14ac:dyDescent="0.35">
      <c r="C49" s="403"/>
      <c r="D49" s="404"/>
      <c r="E49" s="404"/>
      <c r="F49" s="405"/>
    </row>
    <row r="50" spans="3:6" x14ac:dyDescent="0.35">
      <c r="C50" s="403"/>
      <c r="D50" s="404"/>
      <c r="E50" s="404"/>
      <c r="F50" s="405"/>
    </row>
    <row r="51" spans="3:6" x14ac:dyDescent="0.35">
      <c r="C51" s="403"/>
      <c r="D51" s="404"/>
      <c r="E51" s="404"/>
      <c r="F51" s="405"/>
    </row>
    <row r="52" spans="3:6" x14ac:dyDescent="0.35">
      <c r="C52" s="403"/>
      <c r="D52" s="404"/>
      <c r="E52" s="404"/>
      <c r="F52" s="405"/>
    </row>
    <row r="53" spans="3:6" x14ac:dyDescent="0.35">
      <c r="C53" s="403"/>
      <c r="D53" s="404"/>
      <c r="E53" s="404"/>
      <c r="F53" s="405"/>
    </row>
    <row r="54" spans="3:6" x14ac:dyDescent="0.35">
      <c r="C54" s="406"/>
      <c r="D54" s="407"/>
      <c r="E54" s="407"/>
      <c r="F54" s="408"/>
    </row>
    <row r="55" spans="3:6" ht="14.6" thickBot="1" x14ac:dyDescent="0.4"/>
    <row r="56" spans="3:6" s="179" customFormat="1" x14ac:dyDescent="0.35">
      <c r="C56" s="397" t="s">
        <v>64</v>
      </c>
      <c r="D56" s="398"/>
      <c r="E56" s="398"/>
      <c r="F56" s="399"/>
    </row>
    <row r="57" spans="3:6" x14ac:dyDescent="0.35">
      <c r="C57" s="400"/>
      <c r="D57" s="401"/>
      <c r="E57" s="401"/>
      <c r="F57" s="402"/>
    </row>
    <row r="58" spans="3:6" x14ac:dyDescent="0.35">
      <c r="C58" s="403"/>
      <c r="D58" s="404"/>
      <c r="E58" s="404"/>
      <c r="F58" s="405"/>
    </row>
    <row r="59" spans="3:6" x14ac:dyDescent="0.35">
      <c r="C59" s="403"/>
      <c r="D59" s="404"/>
      <c r="E59" s="404"/>
      <c r="F59" s="405"/>
    </row>
    <row r="60" spans="3:6" x14ac:dyDescent="0.35">
      <c r="C60" s="403"/>
      <c r="D60" s="404"/>
      <c r="E60" s="404"/>
      <c r="F60" s="405"/>
    </row>
    <row r="61" spans="3:6" x14ac:dyDescent="0.35">
      <c r="C61" s="403"/>
      <c r="D61" s="404"/>
      <c r="E61" s="404"/>
      <c r="F61" s="405"/>
    </row>
    <row r="62" spans="3:6" x14ac:dyDescent="0.35">
      <c r="C62" s="403"/>
      <c r="D62" s="404"/>
      <c r="E62" s="404"/>
      <c r="F62" s="405"/>
    </row>
    <row r="63" spans="3:6" x14ac:dyDescent="0.35">
      <c r="C63" s="403"/>
      <c r="D63" s="404"/>
      <c r="E63" s="404"/>
      <c r="F63" s="405"/>
    </row>
    <row r="64" spans="3:6" x14ac:dyDescent="0.35">
      <c r="C64" s="403"/>
      <c r="D64" s="404"/>
      <c r="E64" s="404"/>
      <c r="F64" s="405"/>
    </row>
    <row r="65" spans="3:6" x14ac:dyDescent="0.35">
      <c r="C65" s="403"/>
      <c r="D65" s="404"/>
      <c r="E65" s="404"/>
      <c r="F65" s="405"/>
    </row>
    <row r="66" spans="3:6" x14ac:dyDescent="0.35">
      <c r="C66" s="403"/>
      <c r="D66" s="404"/>
      <c r="E66" s="404"/>
      <c r="F66" s="405"/>
    </row>
    <row r="67" spans="3:6" x14ac:dyDescent="0.35">
      <c r="C67" s="406"/>
      <c r="D67" s="407"/>
      <c r="E67" s="407"/>
      <c r="F67" s="408"/>
    </row>
    <row r="68" spans="3:6" ht="14.6" thickBot="1" x14ac:dyDescent="0.4"/>
    <row r="69" spans="3:6" s="179" customFormat="1" x14ac:dyDescent="0.35">
      <c r="C69" s="397" t="s">
        <v>65</v>
      </c>
      <c r="D69" s="398"/>
      <c r="E69" s="398"/>
      <c r="F69" s="399"/>
    </row>
    <row r="70" spans="3:6" x14ac:dyDescent="0.35">
      <c r="C70" s="400"/>
      <c r="D70" s="401"/>
      <c r="E70" s="401"/>
      <c r="F70" s="402"/>
    </row>
    <row r="71" spans="3:6" x14ac:dyDescent="0.35">
      <c r="C71" s="403"/>
      <c r="D71" s="404"/>
      <c r="E71" s="404"/>
      <c r="F71" s="405"/>
    </row>
    <row r="72" spans="3:6" x14ac:dyDescent="0.35">
      <c r="C72" s="403"/>
      <c r="D72" s="404"/>
      <c r="E72" s="404"/>
      <c r="F72" s="405"/>
    </row>
    <row r="73" spans="3:6" x14ac:dyDescent="0.35">
      <c r="C73" s="403"/>
      <c r="D73" s="404"/>
      <c r="E73" s="404"/>
      <c r="F73" s="405"/>
    </row>
    <row r="74" spans="3:6" x14ac:dyDescent="0.35">
      <c r="C74" s="403"/>
      <c r="D74" s="404"/>
      <c r="E74" s="404"/>
      <c r="F74" s="405"/>
    </row>
    <row r="75" spans="3:6" x14ac:dyDescent="0.35">
      <c r="C75" s="403"/>
      <c r="D75" s="404"/>
      <c r="E75" s="404"/>
      <c r="F75" s="405"/>
    </row>
    <row r="76" spans="3:6" x14ac:dyDescent="0.35">
      <c r="C76" s="403"/>
      <c r="D76" s="404"/>
      <c r="E76" s="404"/>
      <c r="F76" s="405"/>
    </row>
    <row r="77" spans="3:6" x14ac:dyDescent="0.35">
      <c r="C77" s="403"/>
      <c r="D77" s="404"/>
      <c r="E77" s="404"/>
      <c r="F77" s="405"/>
    </row>
    <row r="78" spans="3:6" x14ac:dyDescent="0.35">
      <c r="C78" s="403"/>
      <c r="D78" s="404"/>
      <c r="E78" s="404"/>
      <c r="F78" s="405"/>
    </row>
    <row r="79" spans="3:6" x14ac:dyDescent="0.35">
      <c r="C79" s="403"/>
      <c r="D79" s="404"/>
      <c r="E79" s="404"/>
      <c r="F79" s="405"/>
    </row>
    <row r="80" spans="3:6" x14ac:dyDescent="0.35">
      <c r="C80" s="406"/>
      <c r="D80" s="407"/>
      <c r="E80" s="407"/>
      <c r="F80" s="408"/>
    </row>
    <row r="81" spans="3:6" ht="14.6" thickBot="1" x14ac:dyDescent="0.4"/>
    <row r="82" spans="3:6" s="179" customFormat="1" x14ac:dyDescent="0.35">
      <c r="C82" s="397" t="s">
        <v>66</v>
      </c>
      <c r="D82" s="398"/>
      <c r="E82" s="398"/>
      <c r="F82" s="399"/>
    </row>
    <row r="83" spans="3:6" x14ac:dyDescent="0.35">
      <c r="C83" s="400"/>
      <c r="D83" s="401"/>
      <c r="E83" s="401"/>
      <c r="F83" s="402"/>
    </row>
    <row r="84" spans="3:6" x14ac:dyDescent="0.35">
      <c r="C84" s="403"/>
      <c r="D84" s="404"/>
      <c r="E84" s="404"/>
      <c r="F84" s="405"/>
    </row>
    <row r="85" spans="3:6" x14ac:dyDescent="0.35">
      <c r="C85" s="403"/>
      <c r="D85" s="404"/>
      <c r="E85" s="404"/>
      <c r="F85" s="405"/>
    </row>
    <row r="86" spans="3:6" x14ac:dyDescent="0.35">
      <c r="C86" s="403"/>
      <c r="D86" s="404"/>
      <c r="E86" s="404"/>
      <c r="F86" s="405"/>
    </row>
    <row r="87" spans="3:6" x14ac:dyDescent="0.35">
      <c r="C87" s="403"/>
      <c r="D87" s="404"/>
      <c r="E87" s="404"/>
      <c r="F87" s="405"/>
    </row>
    <row r="88" spans="3:6" ht="16.95" customHeight="1" x14ac:dyDescent="0.35">
      <c r="C88" s="403"/>
      <c r="D88" s="404"/>
      <c r="E88" s="404"/>
      <c r="F88" s="405"/>
    </row>
    <row r="89" spans="3:6" x14ac:dyDescent="0.35">
      <c r="C89" s="403"/>
      <c r="D89" s="404"/>
      <c r="E89" s="404"/>
      <c r="F89" s="405"/>
    </row>
    <row r="90" spans="3:6" x14ac:dyDescent="0.35">
      <c r="C90" s="403"/>
      <c r="D90" s="404"/>
      <c r="E90" s="404"/>
      <c r="F90" s="405"/>
    </row>
    <row r="91" spans="3:6" x14ac:dyDescent="0.35">
      <c r="C91" s="403"/>
      <c r="D91" s="404"/>
      <c r="E91" s="404"/>
      <c r="F91" s="405"/>
    </row>
    <row r="92" spans="3:6" x14ac:dyDescent="0.35">
      <c r="C92" s="403"/>
      <c r="D92" s="404"/>
      <c r="E92" s="404"/>
      <c r="F92" s="405"/>
    </row>
    <row r="93" spans="3:6" x14ac:dyDescent="0.35">
      <c r="C93" s="406"/>
      <c r="D93" s="407"/>
      <c r="E93" s="407"/>
      <c r="F93" s="408"/>
    </row>
    <row r="94" spans="3:6" ht="14.6" thickBot="1" x14ac:dyDescent="0.4"/>
    <row r="95" spans="3:6" s="179" customFormat="1" x14ac:dyDescent="0.35">
      <c r="C95" s="397" t="s">
        <v>67</v>
      </c>
      <c r="D95" s="398"/>
      <c r="E95" s="398"/>
      <c r="F95" s="399"/>
    </row>
    <row r="96" spans="3:6" x14ac:dyDescent="0.35">
      <c r="C96" s="400"/>
      <c r="D96" s="401"/>
      <c r="E96" s="401"/>
      <c r="F96" s="402"/>
    </row>
    <row r="97" spans="3:6" x14ac:dyDescent="0.35">
      <c r="C97" s="403"/>
      <c r="D97" s="404"/>
      <c r="E97" s="404"/>
      <c r="F97" s="405"/>
    </row>
    <row r="98" spans="3:6" x14ac:dyDescent="0.35">
      <c r="C98" s="403"/>
      <c r="D98" s="404"/>
      <c r="E98" s="404"/>
      <c r="F98" s="405"/>
    </row>
    <row r="99" spans="3:6" x14ac:dyDescent="0.35">
      <c r="C99" s="403"/>
      <c r="D99" s="404"/>
      <c r="E99" s="404"/>
      <c r="F99" s="405"/>
    </row>
    <row r="100" spans="3:6" x14ac:dyDescent="0.35">
      <c r="C100" s="403"/>
      <c r="D100" s="404"/>
      <c r="E100" s="404"/>
      <c r="F100" s="405"/>
    </row>
    <row r="101" spans="3:6" x14ac:dyDescent="0.35">
      <c r="C101" s="403"/>
      <c r="D101" s="404"/>
      <c r="E101" s="404"/>
      <c r="F101" s="405"/>
    </row>
    <row r="102" spans="3:6" x14ac:dyDescent="0.35">
      <c r="C102" s="403"/>
      <c r="D102" s="404"/>
      <c r="E102" s="404"/>
      <c r="F102" s="405"/>
    </row>
    <row r="103" spans="3:6" x14ac:dyDescent="0.35">
      <c r="C103" s="403"/>
      <c r="D103" s="404"/>
      <c r="E103" s="404"/>
      <c r="F103" s="405"/>
    </row>
    <row r="104" spans="3:6" x14ac:dyDescent="0.35">
      <c r="C104" s="403"/>
      <c r="D104" s="404"/>
      <c r="E104" s="404"/>
      <c r="F104" s="405"/>
    </row>
    <row r="105" spans="3:6" x14ac:dyDescent="0.35">
      <c r="C105" s="403"/>
      <c r="D105" s="404"/>
      <c r="E105" s="404"/>
      <c r="F105" s="405"/>
    </row>
    <row r="106" spans="3:6" x14ac:dyDescent="0.35">
      <c r="C106" s="403"/>
      <c r="D106" s="404"/>
      <c r="E106" s="404"/>
      <c r="F106" s="405"/>
    </row>
    <row r="107" spans="3:6" x14ac:dyDescent="0.35">
      <c r="C107" s="406"/>
      <c r="D107" s="407"/>
      <c r="E107" s="407"/>
      <c r="F107" s="408"/>
    </row>
    <row r="108" spans="3:6" ht="14.6" thickBot="1" x14ac:dyDescent="0.4"/>
    <row r="109" spans="3:6" s="179" customFormat="1" x14ac:dyDescent="0.35">
      <c r="C109" s="397" t="s">
        <v>68</v>
      </c>
      <c r="D109" s="398"/>
      <c r="E109" s="398"/>
      <c r="F109" s="399"/>
    </row>
    <row r="110" spans="3:6" x14ac:dyDescent="0.35">
      <c r="C110" s="400"/>
      <c r="D110" s="401"/>
      <c r="E110" s="401"/>
      <c r="F110" s="402"/>
    </row>
    <row r="111" spans="3:6" x14ac:dyDescent="0.35">
      <c r="C111" s="403"/>
      <c r="D111" s="404"/>
      <c r="E111" s="404"/>
      <c r="F111" s="405"/>
    </row>
    <row r="112" spans="3:6" x14ac:dyDescent="0.35">
      <c r="C112" s="403"/>
      <c r="D112" s="404"/>
      <c r="E112" s="404"/>
      <c r="F112" s="405"/>
    </row>
    <row r="113" spans="3:6" x14ac:dyDescent="0.35">
      <c r="C113" s="403"/>
      <c r="D113" s="404"/>
      <c r="E113" s="404"/>
      <c r="F113" s="405"/>
    </row>
    <row r="114" spans="3:6" x14ac:dyDescent="0.35">
      <c r="C114" s="403"/>
      <c r="D114" s="404"/>
      <c r="E114" s="404"/>
      <c r="F114" s="405"/>
    </row>
    <row r="115" spans="3:6" x14ac:dyDescent="0.35">
      <c r="C115" s="403"/>
      <c r="D115" s="404"/>
      <c r="E115" s="404"/>
      <c r="F115" s="405"/>
    </row>
    <row r="116" spans="3:6" x14ac:dyDescent="0.35">
      <c r="C116" s="403"/>
      <c r="D116" s="404"/>
      <c r="E116" s="404"/>
      <c r="F116" s="405"/>
    </row>
    <row r="117" spans="3:6" x14ac:dyDescent="0.35">
      <c r="C117" s="403"/>
      <c r="D117" s="404"/>
      <c r="E117" s="404"/>
      <c r="F117" s="405"/>
    </row>
    <row r="118" spans="3:6" x14ac:dyDescent="0.35">
      <c r="C118" s="403"/>
      <c r="D118" s="404"/>
      <c r="E118" s="404"/>
      <c r="F118" s="405"/>
    </row>
    <row r="119" spans="3:6" x14ac:dyDescent="0.35">
      <c r="C119" s="406"/>
      <c r="D119" s="407"/>
      <c r="E119" s="407"/>
      <c r="F119" s="408"/>
    </row>
    <row r="120" spans="3:6" ht="14.6" thickBot="1" x14ac:dyDescent="0.4"/>
    <row r="121" spans="3:6" s="179" customFormat="1" x14ac:dyDescent="0.35">
      <c r="C121" s="397" t="s">
        <v>69</v>
      </c>
      <c r="D121" s="398"/>
      <c r="E121" s="398"/>
      <c r="F121" s="399"/>
    </row>
    <row r="122" spans="3:6" x14ac:dyDescent="0.35">
      <c r="C122" s="400"/>
      <c r="D122" s="401"/>
      <c r="E122" s="401"/>
      <c r="F122" s="402"/>
    </row>
    <row r="123" spans="3:6" x14ac:dyDescent="0.35">
      <c r="C123" s="403"/>
      <c r="D123" s="404"/>
      <c r="E123" s="404"/>
      <c r="F123" s="405"/>
    </row>
    <row r="124" spans="3:6" x14ac:dyDescent="0.35">
      <c r="C124" s="403"/>
      <c r="D124" s="404"/>
      <c r="E124" s="404"/>
      <c r="F124" s="405"/>
    </row>
    <row r="125" spans="3:6" x14ac:dyDescent="0.35">
      <c r="C125" s="403"/>
      <c r="D125" s="404"/>
      <c r="E125" s="404"/>
      <c r="F125" s="405"/>
    </row>
    <row r="126" spans="3:6" x14ac:dyDescent="0.35">
      <c r="C126" s="403"/>
      <c r="D126" s="404"/>
      <c r="E126" s="404"/>
      <c r="F126" s="405"/>
    </row>
    <row r="127" spans="3:6" x14ac:dyDescent="0.35">
      <c r="C127" s="403"/>
      <c r="D127" s="404"/>
      <c r="E127" s="404"/>
      <c r="F127" s="405"/>
    </row>
    <row r="128" spans="3:6" x14ac:dyDescent="0.35">
      <c r="C128" s="403"/>
      <c r="D128" s="404"/>
      <c r="E128" s="404"/>
      <c r="F128" s="405"/>
    </row>
    <row r="129" spans="3:6" x14ac:dyDescent="0.35">
      <c r="C129" s="403"/>
      <c r="D129" s="404"/>
      <c r="E129" s="404"/>
      <c r="F129" s="405"/>
    </row>
    <row r="130" spans="3:6" x14ac:dyDescent="0.35">
      <c r="C130" s="403"/>
      <c r="D130" s="404"/>
      <c r="E130" s="404"/>
      <c r="F130" s="405"/>
    </row>
    <row r="131" spans="3:6" x14ac:dyDescent="0.35">
      <c r="C131" s="403"/>
      <c r="D131" s="404"/>
      <c r="E131" s="404"/>
      <c r="F131" s="405"/>
    </row>
    <row r="132" spans="3:6" x14ac:dyDescent="0.35">
      <c r="C132" s="406"/>
      <c r="D132" s="407"/>
      <c r="E132" s="407"/>
      <c r="F132" s="408"/>
    </row>
    <row r="133" spans="3:6" ht="14.6" thickBot="1" x14ac:dyDescent="0.4"/>
    <row r="134" spans="3:6" s="179" customFormat="1" x14ac:dyDescent="0.35">
      <c r="C134" s="397" t="s">
        <v>70</v>
      </c>
      <c r="D134" s="398"/>
      <c r="E134" s="398"/>
      <c r="F134" s="399"/>
    </row>
    <row r="135" spans="3:6" x14ac:dyDescent="0.35">
      <c r="C135" s="400"/>
      <c r="D135" s="401"/>
      <c r="E135" s="401"/>
      <c r="F135" s="402"/>
    </row>
    <row r="136" spans="3:6" x14ac:dyDescent="0.35">
      <c r="C136" s="403"/>
      <c r="D136" s="404"/>
      <c r="E136" s="404"/>
      <c r="F136" s="405"/>
    </row>
    <row r="137" spans="3:6" x14ac:dyDescent="0.35">
      <c r="C137" s="403"/>
      <c r="D137" s="404"/>
      <c r="E137" s="404"/>
      <c r="F137" s="405"/>
    </row>
    <row r="138" spans="3:6" x14ac:dyDescent="0.35">
      <c r="C138" s="403"/>
      <c r="D138" s="404"/>
      <c r="E138" s="404"/>
      <c r="F138" s="405"/>
    </row>
    <row r="139" spans="3:6" x14ac:dyDescent="0.35">
      <c r="C139" s="403"/>
      <c r="D139" s="404"/>
      <c r="E139" s="404"/>
      <c r="F139" s="405"/>
    </row>
    <row r="140" spans="3:6" x14ac:dyDescent="0.35">
      <c r="C140" s="403"/>
      <c r="D140" s="404"/>
      <c r="E140" s="404"/>
      <c r="F140" s="405"/>
    </row>
    <row r="141" spans="3:6" x14ac:dyDescent="0.35">
      <c r="C141" s="403"/>
      <c r="D141" s="404"/>
      <c r="E141" s="404"/>
      <c r="F141" s="405"/>
    </row>
    <row r="142" spans="3:6" x14ac:dyDescent="0.35">
      <c r="C142" s="403"/>
      <c r="D142" s="404"/>
      <c r="E142" s="404"/>
      <c r="F142" s="405"/>
    </row>
    <row r="143" spans="3:6" x14ac:dyDescent="0.35">
      <c r="C143" s="403"/>
      <c r="D143" s="404"/>
      <c r="E143" s="404"/>
      <c r="F143" s="405"/>
    </row>
    <row r="144" spans="3:6" x14ac:dyDescent="0.35">
      <c r="C144" s="403"/>
      <c r="D144" s="404"/>
      <c r="E144" s="404"/>
      <c r="F144" s="405"/>
    </row>
    <row r="145" spans="3:6" x14ac:dyDescent="0.35">
      <c r="C145" s="406"/>
      <c r="D145" s="407"/>
      <c r="E145" s="407"/>
      <c r="F145" s="408"/>
    </row>
    <row r="147" spans="3:6" x14ac:dyDescent="0.35">
      <c r="C147" s="397" t="s">
        <v>71</v>
      </c>
      <c r="D147" s="398"/>
      <c r="E147" s="398"/>
      <c r="F147" s="399"/>
    </row>
    <row r="148" spans="3:6" x14ac:dyDescent="0.35">
      <c r="C148" s="400"/>
      <c r="D148" s="401"/>
      <c r="E148" s="401"/>
      <c r="F148" s="402"/>
    </row>
    <row r="149" spans="3:6" x14ac:dyDescent="0.35">
      <c r="C149" s="403"/>
      <c r="D149" s="404"/>
      <c r="E149" s="404"/>
      <c r="F149" s="405"/>
    </row>
    <row r="150" spans="3:6" x14ac:dyDescent="0.35">
      <c r="C150" s="403"/>
      <c r="D150" s="404"/>
      <c r="E150" s="404"/>
      <c r="F150" s="405"/>
    </row>
    <row r="151" spans="3:6" x14ac:dyDescent="0.35">
      <c r="C151" s="403"/>
      <c r="D151" s="404"/>
      <c r="E151" s="404"/>
      <c r="F151" s="405"/>
    </row>
    <row r="152" spans="3:6" x14ac:dyDescent="0.35">
      <c r="C152" s="403"/>
      <c r="D152" s="404"/>
      <c r="E152" s="404"/>
      <c r="F152" s="405"/>
    </row>
    <row r="153" spans="3:6" x14ac:dyDescent="0.35">
      <c r="C153" s="403"/>
      <c r="D153" s="404"/>
      <c r="E153" s="404"/>
      <c r="F153" s="405"/>
    </row>
    <row r="154" spans="3:6" x14ac:dyDescent="0.35">
      <c r="C154" s="403"/>
      <c r="D154" s="404"/>
      <c r="E154" s="404"/>
      <c r="F154" s="405"/>
    </row>
    <row r="155" spans="3:6" x14ac:dyDescent="0.35">
      <c r="C155" s="403"/>
      <c r="D155" s="404"/>
      <c r="E155" s="404"/>
      <c r="F155" s="405"/>
    </row>
    <row r="156" spans="3:6" x14ac:dyDescent="0.35">
      <c r="C156" s="403"/>
      <c r="D156" s="404"/>
      <c r="E156" s="404"/>
      <c r="F156" s="405"/>
    </row>
    <row r="157" spans="3:6" x14ac:dyDescent="0.35">
      <c r="C157" s="403"/>
      <c r="D157" s="404"/>
      <c r="E157" s="404"/>
      <c r="F157" s="405"/>
    </row>
    <row r="158" spans="3:6" x14ac:dyDescent="0.35">
      <c r="C158" s="406"/>
      <c r="D158" s="407"/>
      <c r="E158" s="407"/>
      <c r="F158" s="408"/>
    </row>
    <row r="161" spans="3:6" ht="21.45" customHeight="1" x14ac:dyDescent="0.35">
      <c r="C161" s="392" t="s">
        <v>72</v>
      </c>
      <c r="D161" s="392"/>
      <c r="E161" s="392"/>
      <c r="F161" s="392"/>
    </row>
    <row r="162" spans="3:6" ht="39.75" customHeight="1" x14ac:dyDescent="0.35">
      <c r="C162" s="393" t="s">
        <v>73</v>
      </c>
      <c r="D162" s="393"/>
      <c r="E162" s="393"/>
      <c r="F162" s="393"/>
    </row>
    <row r="163" spans="3:6" ht="108" customHeight="1" x14ac:dyDescent="0.35">
      <c r="C163" s="394"/>
      <c r="D163" s="395"/>
      <c r="E163" s="395"/>
      <c r="F163" s="396"/>
    </row>
    <row r="165" spans="3:6" ht="14.6" thickBot="1" x14ac:dyDescent="0.4"/>
    <row r="166" spans="3:6" ht="14.6" thickBot="1" x14ac:dyDescent="0.4">
      <c r="C166" s="6" t="s">
        <v>74</v>
      </c>
      <c r="D166" s="7"/>
      <c r="E166" s="7"/>
      <c r="F166" s="7"/>
    </row>
    <row r="167" spans="3:6" ht="45" customHeight="1" x14ac:dyDescent="0.35">
      <c r="C167" s="391" t="s">
        <v>75</v>
      </c>
      <c r="D167" s="391"/>
      <c r="E167" s="391"/>
      <c r="F167" s="391"/>
    </row>
    <row r="168" spans="3:6" x14ac:dyDescent="0.35">
      <c r="C168" s="40"/>
      <c r="D168" s="41"/>
      <c r="E168" s="41"/>
      <c r="F168" s="42"/>
    </row>
    <row r="169" spans="3:6" x14ac:dyDescent="0.35">
      <c r="C169" s="43"/>
      <c r="D169" s="44"/>
      <c r="E169" s="44"/>
      <c r="F169" s="45"/>
    </row>
    <row r="170" spans="3:6" x14ac:dyDescent="0.35">
      <c r="C170" s="43"/>
      <c r="D170" s="44"/>
      <c r="E170" s="44"/>
      <c r="F170" s="45"/>
    </row>
    <row r="171" spans="3:6" x14ac:dyDescent="0.35">
      <c r="C171" s="43"/>
      <c r="D171" s="44"/>
      <c r="E171" s="44"/>
      <c r="F171" s="45"/>
    </row>
    <row r="172" spans="3:6" x14ac:dyDescent="0.35">
      <c r="C172" s="43"/>
      <c r="D172" s="44"/>
      <c r="E172" s="44"/>
      <c r="F172" s="45"/>
    </row>
    <row r="173" spans="3:6" x14ac:dyDescent="0.35">
      <c r="C173" s="43"/>
      <c r="D173" s="44"/>
      <c r="E173" s="44"/>
      <c r="F173" s="45"/>
    </row>
    <row r="174" spans="3:6" x14ac:dyDescent="0.35">
      <c r="C174" s="43"/>
      <c r="D174" s="44"/>
      <c r="E174" s="44"/>
      <c r="F174" s="45"/>
    </row>
    <row r="175" spans="3:6" x14ac:dyDescent="0.35">
      <c r="C175" s="43"/>
      <c r="D175" s="44"/>
      <c r="E175" s="44"/>
      <c r="F175" s="45"/>
    </row>
    <row r="176" spans="3:6" x14ac:dyDescent="0.35">
      <c r="C176" s="43"/>
      <c r="D176" s="44"/>
      <c r="E176" s="44"/>
      <c r="F176" s="45"/>
    </row>
    <row r="177" spans="3:6" x14ac:dyDescent="0.35">
      <c r="C177" s="43"/>
      <c r="D177" s="44"/>
      <c r="E177" s="44"/>
      <c r="F177" s="45"/>
    </row>
    <row r="178" spans="3:6" x14ac:dyDescent="0.35">
      <c r="C178" s="43"/>
      <c r="D178" s="44"/>
      <c r="E178" s="44"/>
      <c r="F178" s="45"/>
    </row>
    <row r="179" spans="3:6" x14ac:dyDescent="0.35">
      <c r="C179" s="43"/>
      <c r="D179" s="44"/>
      <c r="E179" s="44"/>
      <c r="F179" s="45"/>
    </row>
    <row r="180" spans="3:6" x14ac:dyDescent="0.35">
      <c r="C180" s="43"/>
      <c r="D180" s="44"/>
      <c r="E180" s="44"/>
      <c r="F180" s="45"/>
    </row>
    <row r="181" spans="3:6" x14ac:dyDescent="0.35">
      <c r="C181" s="43"/>
      <c r="D181" s="44"/>
      <c r="E181" s="44"/>
      <c r="F181" s="45"/>
    </row>
    <row r="182" spans="3:6" x14ac:dyDescent="0.35">
      <c r="C182" s="43"/>
      <c r="D182" s="44"/>
      <c r="E182" s="44"/>
      <c r="F182" s="45"/>
    </row>
    <row r="183" spans="3:6" x14ac:dyDescent="0.35">
      <c r="C183" s="43"/>
      <c r="D183" s="44"/>
      <c r="E183" s="44"/>
      <c r="F183" s="45"/>
    </row>
    <row r="184" spans="3:6" x14ac:dyDescent="0.35">
      <c r="C184" s="43"/>
      <c r="D184" s="44"/>
      <c r="E184" s="44"/>
      <c r="F184" s="45"/>
    </row>
    <row r="185" spans="3:6" x14ac:dyDescent="0.35">
      <c r="C185" s="43"/>
      <c r="D185" s="44"/>
      <c r="E185" s="44"/>
      <c r="F185" s="45"/>
    </row>
    <row r="186" spans="3:6" x14ac:dyDescent="0.35">
      <c r="C186" s="46"/>
      <c r="D186" s="47"/>
      <c r="E186" s="47"/>
      <c r="F186" s="48"/>
    </row>
  </sheetData>
  <mergeCells count="26">
    <mergeCell ref="B8:F8"/>
    <mergeCell ref="B11:C11"/>
    <mergeCell ref="C96:F107"/>
    <mergeCell ref="C109:F109"/>
    <mergeCell ref="C147:F147"/>
    <mergeCell ref="C110:F119"/>
    <mergeCell ref="C121:F121"/>
    <mergeCell ref="C122:F132"/>
    <mergeCell ref="C134:F134"/>
    <mergeCell ref="C135:F145"/>
    <mergeCell ref="C167:F167"/>
    <mergeCell ref="C161:F161"/>
    <mergeCell ref="C162:F162"/>
    <mergeCell ref="C163:F163"/>
    <mergeCell ref="C27:F27"/>
    <mergeCell ref="C28:F42"/>
    <mergeCell ref="C44:F44"/>
    <mergeCell ref="C45:F54"/>
    <mergeCell ref="C56:F56"/>
    <mergeCell ref="C57:F67"/>
    <mergeCell ref="C69:F69"/>
    <mergeCell ref="C70:F80"/>
    <mergeCell ref="C82:F82"/>
    <mergeCell ref="C83:F93"/>
    <mergeCell ref="C95:F95"/>
    <mergeCell ref="C148:F15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B7D6-03C8-4D7E-AF4D-4E0C8969314A}">
  <sheetPr codeName="Sheet7">
    <tabColor rgb="FFC00000"/>
  </sheetPr>
  <dimension ref="B2:AR36"/>
  <sheetViews>
    <sheetView topLeftCell="A19" zoomScale="80" zoomScaleNormal="80" workbookViewId="0">
      <selection activeCell="F29" sqref="F29"/>
    </sheetView>
  </sheetViews>
  <sheetFormatPr defaultColWidth="9" defaultRowHeight="14.25" customHeight="1" x14ac:dyDescent="0.35"/>
  <cols>
    <col min="1" max="1" width="6" style="1" customWidth="1"/>
    <col min="2" max="2" width="43.61328125" style="1" customWidth="1"/>
    <col min="3" max="9" width="19.23046875" style="1" customWidth="1"/>
    <col min="10" max="10" width="19.23046875" style="1" customWidth="1" collapsed="1"/>
    <col min="11" max="44" width="19.23046875" style="1" customWidth="1"/>
    <col min="45" max="16384" width="9" style="1"/>
  </cols>
  <sheetData>
    <row r="2" spans="2:44" ht="14.15" x14ac:dyDescent="0.35"/>
    <row r="3" spans="2:44" ht="14.15" x14ac:dyDescent="0.35"/>
    <row r="4" spans="2:44" ht="14.15" x14ac:dyDescent="0.35"/>
    <row r="5" spans="2:44" ht="14.15" x14ac:dyDescent="0.35"/>
    <row r="6" spans="2:44" s="296" customFormat="1" ht="50.9" customHeight="1" thickBot="1" x14ac:dyDescent="0.4">
      <c r="B6" s="295" t="s">
        <v>76</v>
      </c>
      <c r="C6" s="411" t="s">
        <v>77</v>
      </c>
      <c r="D6" s="411"/>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1"/>
      <c r="AO6" s="411"/>
      <c r="AP6" s="411"/>
      <c r="AQ6" s="411"/>
      <c r="AR6" s="411"/>
    </row>
    <row r="7" spans="2:44" s="296" customFormat="1" ht="17.600000000000001" x14ac:dyDescent="0.35">
      <c r="B7" s="225" t="s">
        <v>78</v>
      </c>
      <c r="C7" s="412" t="s">
        <v>79</v>
      </c>
      <c r="D7" s="413"/>
      <c r="E7" s="413"/>
      <c r="F7" s="413"/>
      <c r="G7" s="413"/>
      <c r="H7" s="413"/>
      <c r="I7" s="414"/>
      <c r="J7" s="412" t="s">
        <v>80</v>
      </c>
      <c r="K7" s="413"/>
      <c r="L7" s="413"/>
      <c r="M7" s="413"/>
      <c r="N7" s="413"/>
      <c r="O7" s="413"/>
      <c r="P7" s="414"/>
      <c r="Q7" s="422" t="s">
        <v>81</v>
      </c>
      <c r="R7" s="423"/>
      <c r="S7" s="423"/>
      <c r="T7" s="423"/>
      <c r="U7" s="423"/>
      <c r="V7" s="423"/>
      <c r="W7" s="424"/>
      <c r="X7" s="422" t="s">
        <v>82</v>
      </c>
      <c r="Y7" s="423"/>
      <c r="Z7" s="423"/>
      <c r="AA7" s="423"/>
      <c r="AB7" s="423"/>
      <c r="AC7" s="423"/>
      <c r="AD7" s="424"/>
      <c r="AE7" s="422" t="s">
        <v>83</v>
      </c>
      <c r="AF7" s="423"/>
      <c r="AG7" s="423"/>
      <c r="AH7" s="423"/>
      <c r="AI7" s="423"/>
      <c r="AJ7" s="423"/>
      <c r="AK7" s="424"/>
      <c r="AL7" s="422" t="s">
        <v>84</v>
      </c>
      <c r="AM7" s="423"/>
      <c r="AN7" s="423"/>
      <c r="AO7" s="423"/>
      <c r="AP7" s="423"/>
      <c r="AQ7" s="423"/>
      <c r="AR7" s="424"/>
    </row>
    <row r="8" spans="2:44" s="296" customFormat="1" ht="17.600000000000001" x14ac:dyDescent="0.35">
      <c r="B8" s="226" t="s">
        <v>85</v>
      </c>
      <c r="C8" s="415" t="s">
        <v>86</v>
      </c>
      <c r="D8" s="416"/>
      <c r="E8" s="416"/>
      <c r="F8" s="416"/>
      <c r="G8" s="416"/>
      <c r="H8" s="416"/>
      <c r="I8" s="417"/>
      <c r="J8" s="415" t="s">
        <v>86</v>
      </c>
      <c r="K8" s="416"/>
      <c r="L8" s="416"/>
      <c r="M8" s="416"/>
      <c r="N8" s="416"/>
      <c r="O8" s="416"/>
      <c r="P8" s="417"/>
      <c r="Q8" s="415" t="s">
        <v>86</v>
      </c>
      <c r="R8" s="416"/>
      <c r="S8" s="416"/>
      <c r="T8" s="416"/>
      <c r="U8" s="416"/>
      <c r="V8" s="416"/>
      <c r="W8" s="417"/>
      <c r="X8" s="415" t="s">
        <v>86</v>
      </c>
      <c r="Y8" s="416"/>
      <c r="Z8" s="416"/>
      <c r="AA8" s="416"/>
      <c r="AB8" s="416"/>
      <c r="AC8" s="416"/>
      <c r="AD8" s="417"/>
      <c r="AE8" s="415" t="s">
        <v>86</v>
      </c>
      <c r="AF8" s="416"/>
      <c r="AG8" s="416"/>
      <c r="AH8" s="416"/>
      <c r="AI8" s="416"/>
      <c r="AJ8" s="416"/>
      <c r="AK8" s="417"/>
      <c r="AL8" s="415" t="s">
        <v>86</v>
      </c>
      <c r="AM8" s="416"/>
      <c r="AN8" s="416"/>
      <c r="AO8" s="416"/>
      <c r="AP8" s="416"/>
      <c r="AQ8" s="416"/>
      <c r="AR8" s="417"/>
    </row>
    <row r="9" spans="2:44" s="296" customFormat="1" ht="17.600000000000001" x14ac:dyDescent="0.35">
      <c r="B9" s="227" t="s">
        <v>87</v>
      </c>
      <c r="C9" s="418" t="s">
        <v>88</v>
      </c>
      <c r="D9" s="419"/>
      <c r="E9" s="419"/>
      <c r="F9" s="419"/>
      <c r="G9" s="419"/>
      <c r="H9" s="419"/>
      <c r="I9" s="420"/>
      <c r="J9" s="418" t="s">
        <v>89</v>
      </c>
      <c r="K9" s="421"/>
      <c r="L9" s="421"/>
      <c r="M9" s="421"/>
      <c r="N9" s="421"/>
      <c r="O9" s="421"/>
      <c r="P9" s="420"/>
      <c r="Q9" s="418" t="s">
        <v>90</v>
      </c>
      <c r="R9" s="419"/>
      <c r="S9" s="419"/>
      <c r="T9" s="419"/>
      <c r="U9" s="419"/>
      <c r="V9" s="419"/>
      <c r="W9" s="420"/>
      <c r="X9" s="418" t="s">
        <v>91</v>
      </c>
      <c r="Y9" s="419"/>
      <c r="Z9" s="419"/>
      <c r="AA9" s="419"/>
      <c r="AB9" s="419"/>
      <c r="AC9" s="419"/>
      <c r="AD9" s="420"/>
      <c r="AE9" s="418" t="s">
        <v>92</v>
      </c>
      <c r="AF9" s="419"/>
      <c r="AG9" s="419"/>
      <c r="AH9" s="419"/>
      <c r="AI9" s="419"/>
      <c r="AJ9" s="419"/>
      <c r="AK9" s="420"/>
      <c r="AL9" s="425" t="s">
        <v>93</v>
      </c>
      <c r="AM9" s="426"/>
      <c r="AN9" s="426"/>
      <c r="AO9" s="426"/>
      <c r="AP9" s="426"/>
      <c r="AQ9" s="426"/>
      <c r="AR9" s="427"/>
    </row>
    <row r="10" spans="2:44" s="296" customFormat="1" ht="17.600000000000001" x14ac:dyDescent="0.35">
      <c r="B10" s="428" t="s">
        <v>94</v>
      </c>
      <c r="C10" s="221" t="s">
        <v>95</v>
      </c>
      <c r="D10" s="222" t="s">
        <v>96</v>
      </c>
      <c r="E10" s="223" t="s">
        <v>97</v>
      </c>
      <c r="F10" s="222" t="s">
        <v>98</v>
      </c>
      <c r="G10" s="223" t="s">
        <v>99</v>
      </c>
      <c r="H10" s="223" t="s">
        <v>100</v>
      </c>
      <c r="I10" s="224" t="s">
        <v>101</v>
      </c>
      <c r="J10" s="221" t="s">
        <v>95</v>
      </c>
      <c r="K10" s="222" t="s">
        <v>96</v>
      </c>
      <c r="L10" s="223" t="s">
        <v>97</v>
      </c>
      <c r="M10" s="222" t="s">
        <v>98</v>
      </c>
      <c r="N10" s="223" t="s">
        <v>99</v>
      </c>
      <c r="O10" s="223" t="s">
        <v>100</v>
      </c>
      <c r="P10" s="224" t="s">
        <v>101</v>
      </c>
      <c r="Q10" s="221" t="s">
        <v>95</v>
      </c>
      <c r="R10" s="222" t="s">
        <v>96</v>
      </c>
      <c r="S10" s="223" t="s">
        <v>97</v>
      </c>
      <c r="T10" s="222" t="s">
        <v>98</v>
      </c>
      <c r="U10" s="223" t="s">
        <v>99</v>
      </c>
      <c r="V10" s="223" t="s">
        <v>100</v>
      </c>
      <c r="W10" s="224" t="s">
        <v>101</v>
      </c>
      <c r="X10" s="221" t="s">
        <v>95</v>
      </c>
      <c r="Y10" s="222" t="s">
        <v>96</v>
      </c>
      <c r="Z10" s="223" t="s">
        <v>97</v>
      </c>
      <c r="AA10" s="222" t="s">
        <v>98</v>
      </c>
      <c r="AB10" s="223" t="s">
        <v>99</v>
      </c>
      <c r="AC10" s="223" t="s">
        <v>100</v>
      </c>
      <c r="AD10" s="224" t="s">
        <v>101</v>
      </c>
      <c r="AE10" s="221" t="s">
        <v>95</v>
      </c>
      <c r="AF10" s="222" t="s">
        <v>96</v>
      </c>
      <c r="AG10" s="223" t="s">
        <v>97</v>
      </c>
      <c r="AH10" s="222" t="s">
        <v>98</v>
      </c>
      <c r="AI10" s="223" t="s">
        <v>99</v>
      </c>
      <c r="AJ10" s="223" t="s">
        <v>100</v>
      </c>
      <c r="AK10" s="224" t="s">
        <v>101</v>
      </c>
      <c r="AL10" s="221" t="s">
        <v>95</v>
      </c>
      <c r="AM10" s="222" t="s">
        <v>96</v>
      </c>
      <c r="AN10" s="223" t="s">
        <v>97</v>
      </c>
      <c r="AO10" s="222" t="s">
        <v>98</v>
      </c>
      <c r="AP10" s="223" t="s">
        <v>99</v>
      </c>
      <c r="AQ10" s="223" t="s">
        <v>100</v>
      </c>
      <c r="AR10" s="224" t="s">
        <v>101</v>
      </c>
    </row>
    <row r="11" spans="2:44" s="297" customFormat="1" ht="102" customHeight="1" x14ac:dyDescent="0.35">
      <c r="B11" s="429"/>
      <c r="C11" s="228">
        <f>'Application Detail'!B8</f>
        <v>0</v>
      </c>
      <c r="D11" s="229">
        <f>'Application Detail'!F10</f>
        <v>0</v>
      </c>
      <c r="E11" s="230">
        <f>'Application Detail'!F11</f>
        <v>0</v>
      </c>
      <c r="F11" s="229">
        <f>'Application Detail'!F12</f>
        <v>0</v>
      </c>
      <c r="G11" s="230">
        <f>'Application Detail'!F13</f>
        <v>0</v>
      </c>
      <c r="H11" s="230">
        <f>'Application Detail'!F14</f>
        <v>0</v>
      </c>
      <c r="I11" s="231">
        <f>'Application Detail'!F15</f>
        <v>0</v>
      </c>
      <c r="J11" s="228">
        <f t="shared" ref="J11:P11" si="0">C11</f>
        <v>0</v>
      </c>
      <c r="K11" s="229">
        <f t="shared" si="0"/>
        <v>0</v>
      </c>
      <c r="L11" s="230">
        <f t="shared" si="0"/>
        <v>0</v>
      </c>
      <c r="M11" s="229">
        <f t="shared" si="0"/>
        <v>0</v>
      </c>
      <c r="N11" s="230">
        <f t="shared" si="0"/>
        <v>0</v>
      </c>
      <c r="O11" s="230">
        <f t="shared" si="0"/>
        <v>0</v>
      </c>
      <c r="P11" s="231">
        <f t="shared" si="0"/>
        <v>0</v>
      </c>
      <c r="Q11" s="228">
        <f t="shared" ref="Q11:W11" si="1">C11</f>
        <v>0</v>
      </c>
      <c r="R11" s="229">
        <f t="shared" si="1"/>
        <v>0</v>
      </c>
      <c r="S11" s="230">
        <f t="shared" si="1"/>
        <v>0</v>
      </c>
      <c r="T11" s="229">
        <f t="shared" si="1"/>
        <v>0</v>
      </c>
      <c r="U11" s="230">
        <f t="shared" si="1"/>
        <v>0</v>
      </c>
      <c r="V11" s="230">
        <f t="shared" si="1"/>
        <v>0</v>
      </c>
      <c r="W11" s="231">
        <f t="shared" si="1"/>
        <v>0</v>
      </c>
      <c r="X11" s="228">
        <f t="shared" ref="X11:AD11" si="2">C11</f>
        <v>0</v>
      </c>
      <c r="Y11" s="229">
        <f t="shared" si="2"/>
        <v>0</v>
      </c>
      <c r="Z11" s="230">
        <f t="shared" si="2"/>
        <v>0</v>
      </c>
      <c r="AA11" s="229">
        <f t="shared" si="2"/>
        <v>0</v>
      </c>
      <c r="AB11" s="230">
        <f t="shared" si="2"/>
        <v>0</v>
      </c>
      <c r="AC11" s="230">
        <f t="shared" si="2"/>
        <v>0</v>
      </c>
      <c r="AD11" s="231">
        <f t="shared" si="2"/>
        <v>0</v>
      </c>
      <c r="AE11" s="228">
        <f t="shared" ref="AE11:AK11" si="3">C11</f>
        <v>0</v>
      </c>
      <c r="AF11" s="229">
        <f t="shared" si="3"/>
        <v>0</v>
      </c>
      <c r="AG11" s="230">
        <f t="shared" si="3"/>
        <v>0</v>
      </c>
      <c r="AH11" s="229">
        <f t="shared" si="3"/>
        <v>0</v>
      </c>
      <c r="AI11" s="230">
        <f t="shared" si="3"/>
        <v>0</v>
      </c>
      <c r="AJ11" s="230">
        <f t="shared" si="3"/>
        <v>0</v>
      </c>
      <c r="AK11" s="231">
        <f t="shared" si="3"/>
        <v>0</v>
      </c>
      <c r="AL11" s="228">
        <f t="shared" ref="AL11:AR11" si="4">C11</f>
        <v>0</v>
      </c>
      <c r="AM11" s="229">
        <f t="shared" si="4"/>
        <v>0</v>
      </c>
      <c r="AN11" s="230">
        <f t="shared" si="4"/>
        <v>0</v>
      </c>
      <c r="AO11" s="229">
        <f t="shared" si="4"/>
        <v>0</v>
      </c>
      <c r="AP11" s="230">
        <f t="shared" si="4"/>
        <v>0</v>
      </c>
      <c r="AQ11" s="230">
        <f t="shared" si="4"/>
        <v>0</v>
      </c>
      <c r="AR11" s="231">
        <f t="shared" si="4"/>
        <v>0</v>
      </c>
    </row>
    <row r="12" spans="2:44" ht="31" customHeight="1" x14ac:dyDescent="0.4">
      <c r="B12" s="298" t="s">
        <v>102</v>
      </c>
      <c r="C12" s="299">
        <f>'Consortium-Lead'!H68</f>
        <v>0</v>
      </c>
      <c r="D12" s="300">
        <f>'CM-1'!H68</f>
        <v>0</v>
      </c>
      <c r="E12" s="300">
        <f>'CM-2'!H68</f>
        <v>0</v>
      </c>
      <c r="F12" s="301">
        <f>'CM-3'!H68</f>
        <v>0</v>
      </c>
      <c r="G12" s="301">
        <f>'CM-4'!H68</f>
        <v>0</v>
      </c>
      <c r="H12" s="300">
        <f>'CM-5'!H68</f>
        <v>0</v>
      </c>
      <c r="I12" s="302">
        <f>'CM-6'!H68</f>
        <v>0</v>
      </c>
      <c r="J12" s="299">
        <f>'Consortium-Lead'!L68</f>
        <v>0</v>
      </c>
      <c r="K12" s="303">
        <f>'CM-1'!L68</f>
        <v>0</v>
      </c>
      <c r="L12" s="303">
        <f>'CM-2'!L68</f>
        <v>0</v>
      </c>
      <c r="M12" s="303">
        <f>'CM-3'!L68</f>
        <v>0</v>
      </c>
      <c r="N12" s="303">
        <f>'CM-4'!L68</f>
        <v>0</v>
      </c>
      <c r="O12" s="303">
        <f>'CM-5'!L68</f>
        <v>0</v>
      </c>
      <c r="P12" s="302">
        <f>'CM-6'!L68</f>
        <v>0</v>
      </c>
      <c r="Q12" s="304">
        <f>'Consortium-Lead'!P68</f>
        <v>0</v>
      </c>
      <c r="R12" s="303">
        <f>'CM-1'!P68</f>
        <v>0</v>
      </c>
      <c r="S12" s="303">
        <f>'CM-2'!P68</f>
        <v>0</v>
      </c>
      <c r="T12" s="303">
        <f>'CM-3'!P68</f>
        <v>0</v>
      </c>
      <c r="U12" s="303">
        <f>'CM-4'!P68</f>
        <v>0</v>
      </c>
      <c r="V12" s="305">
        <f>'CM-5'!P68</f>
        <v>0</v>
      </c>
      <c r="W12" s="302">
        <f>'CM-6'!P68</f>
        <v>0</v>
      </c>
      <c r="X12" s="299">
        <f>'Consortium-Lead'!T68</f>
        <v>0</v>
      </c>
      <c r="Y12" s="303">
        <f>'CM-1'!T68</f>
        <v>0</v>
      </c>
      <c r="Z12" s="303">
        <f>'CM-2'!T68</f>
        <v>0</v>
      </c>
      <c r="AA12" s="303">
        <f>'CM-3'!T68</f>
        <v>0</v>
      </c>
      <c r="AB12" s="303">
        <f>'CM-4'!T68</f>
        <v>0</v>
      </c>
      <c r="AC12" s="305">
        <f>'CM-5'!T68</f>
        <v>0</v>
      </c>
      <c r="AD12" s="302">
        <f>'CM-6'!T68</f>
        <v>0</v>
      </c>
      <c r="AE12" s="299">
        <f>'Consortium-Lead'!X68</f>
        <v>0</v>
      </c>
      <c r="AF12" s="303">
        <f>'CM-1'!X68</f>
        <v>0</v>
      </c>
      <c r="AG12" s="303">
        <f>'CM-2'!X68</f>
        <v>0</v>
      </c>
      <c r="AH12" s="303">
        <f>'CM-3'!X68</f>
        <v>0</v>
      </c>
      <c r="AI12" s="303">
        <f>'CM-4'!X68</f>
        <v>0</v>
      </c>
      <c r="AJ12" s="305">
        <f>'CM-5'!X68</f>
        <v>0</v>
      </c>
      <c r="AK12" s="302">
        <f>'CM-6'!X68</f>
        <v>0</v>
      </c>
      <c r="AL12" s="299">
        <f t="shared" ref="AL12:AL20" si="5">SUM(C12,J12,Q12,X12,AE12)</f>
        <v>0</v>
      </c>
      <c r="AM12" s="303">
        <f t="shared" ref="AM12:AM20" si="6">SUM(D12,K12,R12,Y12,AF12)</f>
        <v>0</v>
      </c>
      <c r="AN12" s="303">
        <f t="shared" ref="AN12:AN20" si="7">SUM(E12,L12,S12,Z12,AG12)</f>
        <v>0</v>
      </c>
      <c r="AO12" s="303">
        <f t="shared" ref="AO12:AO20" si="8">SUM(F12,M12,T12,AA12,AH12)</f>
        <v>0</v>
      </c>
      <c r="AP12" s="303">
        <f t="shared" ref="AP12:AP20" si="9">SUM(G12,N12,U12,AB12,AI12)</f>
        <v>0</v>
      </c>
      <c r="AQ12" s="305">
        <f t="shared" ref="AQ12:AQ20" si="10">SUM(H12,O12,V12,AC12,AJ12)</f>
        <v>0</v>
      </c>
      <c r="AR12" s="302">
        <f t="shared" ref="AR12:AR20" si="11">SUM(I12,P12,W12,AD12,AK12)</f>
        <v>0</v>
      </c>
    </row>
    <row r="13" spans="2:44" ht="31" customHeight="1" x14ac:dyDescent="0.4">
      <c r="B13" s="306" t="s">
        <v>103</v>
      </c>
      <c r="C13" s="299">
        <f>'Consortium-Lead'!H96</f>
        <v>0</v>
      </c>
      <c r="D13" s="303">
        <f>'CM-1'!H96</f>
        <v>0</v>
      </c>
      <c r="E13" s="303">
        <f>'CM-2'!H96</f>
        <v>0</v>
      </c>
      <c r="F13" s="303">
        <f>'CM-3'!H96</f>
        <v>0</v>
      </c>
      <c r="G13" s="303">
        <f>'CM-4'!H96</f>
        <v>0</v>
      </c>
      <c r="H13" s="303">
        <f>'CM-5'!H96</f>
        <v>0</v>
      </c>
      <c r="I13" s="302">
        <f>'CM-6'!H96</f>
        <v>0</v>
      </c>
      <c r="J13" s="299">
        <f>'Consortium-Lead'!L96</f>
        <v>0</v>
      </c>
      <c r="K13" s="303">
        <f>'CM-1'!L96</f>
        <v>0</v>
      </c>
      <c r="L13" s="303">
        <f>'CM-2'!L96</f>
        <v>0</v>
      </c>
      <c r="M13" s="303">
        <f>'CM-3'!L96</f>
        <v>0</v>
      </c>
      <c r="N13" s="303">
        <f>'CM-4'!L96</f>
        <v>0</v>
      </c>
      <c r="O13" s="303">
        <f>'CM-5'!L96</f>
        <v>0</v>
      </c>
      <c r="P13" s="302">
        <f>'CM-6'!L96</f>
        <v>0</v>
      </c>
      <c r="Q13" s="304">
        <f>'Consortium-Lead'!P96</f>
        <v>0</v>
      </c>
      <c r="R13" s="303">
        <f>'CM-1'!P96</f>
        <v>0</v>
      </c>
      <c r="S13" s="303">
        <f>'CM-2'!P96</f>
        <v>0</v>
      </c>
      <c r="T13" s="303">
        <f>'CM-3'!P96</f>
        <v>0</v>
      </c>
      <c r="U13" s="303">
        <f>'CM-4'!P96</f>
        <v>0</v>
      </c>
      <c r="V13" s="305">
        <f>'CM-5'!P96</f>
        <v>0</v>
      </c>
      <c r="W13" s="302">
        <f>'CM-6'!P96</f>
        <v>0</v>
      </c>
      <c r="X13" s="299">
        <f>'Consortium-Lead'!T96</f>
        <v>0</v>
      </c>
      <c r="Y13" s="303">
        <f>'CM-1'!T96</f>
        <v>0</v>
      </c>
      <c r="Z13" s="303">
        <f>'CM-2'!T96</f>
        <v>0</v>
      </c>
      <c r="AA13" s="303">
        <f>'CM-3'!T96</f>
        <v>0</v>
      </c>
      <c r="AB13" s="303">
        <f>'CM-4'!T96</f>
        <v>0</v>
      </c>
      <c r="AC13" s="305">
        <f>'CM-5'!T96</f>
        <v>0</v>
      </c>
      <c r="AD13" s="302">
        <f>'CM-6'!T96</f>
        <v>0</v>
      </c>
      <c r="AE13" s="299">
        <f>'Consortium-Lead'!X96</f>
        <v>0</v>
      </c>
      <c r="AF13" s="303">
        <f>'CM-1'!X96</f>
        <v>0</v>
      </c>
      <c r="AG13" s="303">
        <f>'CM-2'!X96</f>
        <v>0</v>
      </c>
      <c r="AH13" s="303">
        <f>'CM-3'!X96</f>
        <v>0</v>
      </c>
      <c r="AI13" s="303">
        <f>'CM-4'!X96</f>
        <v>0</v>
      </c>
      <c r="AJ13" s="305">
        <f>'CM-5'!X96</f>
        <v>0</v>
      </c>
      <c r="AK13" s="302">
        <f>'CM-6'!X96</f>
        <v>0</v>
      </c>
      <c r="AL13" s="299">
        <f t="shared" si="5"/>
        <v>0</v>
      </c>
      <c r="AM13" s="303">
        <f t="shared" si="6"/>
        <v>0</v>
      </c>
      <c r="AN13" s="303">
        <f t="shared" si="7"/>
        <v>0</v>
      </c>
      <c r="AO13" s="303">
        <f t="shared" si="8"/>
        <v>0</v>
      </c>
      <c r="AP13" s="303">
        <f t="shared" si="9"/>
        <v>0</v>
      </c>
      <c r="AQ13" s="305">
        <f t="shared" si="10"/>
        <v>0</v>
      </c>
      <c r="AR13" s="302">
        <f t="shared" si="11"/>
        <v>0</v>
      </c>
    </row>
    <row r="14" spans="2:44" ht="31" customHeight="1" x14ac:dyDescent="0.4">
      <c r="B14" s="307" t="s">
        <v>104</v>
      </c>
      <c r="C14" s="299">
        <f>'Consortium-Lead'!H104</f>
        <v>0</v>
      </c>
      <c r="D14" s="303">
        <f>'CM-1'!H104</f>
        <v>0</v>
      </c>
      <c r="E14" s="303">
        <f>'CM-2'!H104</f>
        <v>0</v>
      </c>
      <c r="F14" s="303">
        <f>'CM-3'!H104</f>
        <v>0</v>
      </c>
      <c r="G14" s="303">
        <f>'CM-4'!H104</f>
        <v>0</v>
      </c>
      <c r="H14" s="303">
        <f>'CM-5'!H104</f>
        <v>0</v>
      </c>
      <c r="I14" s="302">
        <f>'CM-6'!H104</f>
        <v>0</v>
      </c>
      <c r="J14" s="299">
        <f>'Consortium-Lead'!L104</f>
        <v>0</v>
      </c>
      <c r="K14" s="303">
        <f>'CM-1'!L104</f>
        <v>0</v>
      </c>
      <c r="L14" s="303">
        <f>'CM-2'!L104</f>
        <v>0</v>
      </c>
      <c r="M14" s="303">
        <f>'CM-3'!L104</f>
        <v>0</v>
      </c>
      <c r="N14" s="303">
        <f>'CM-4'!L104</f>
        <v>0</v>
      </c>
      <c r="O14" s="303">
        <f>'CM-5'!L104</f>
        <v>0</v>
      </c>
      <c r="P14" s="302">
        <f>'CM-6'!L104</f>
        <v>0</v>
      </c>
      <c r="Q14" s="304">
        <f>'Consortium-Lead'!P104</f>
        <v>0</v>
      </c>
      <c r="R14" s="303">
        <f>'CM-1'!P104</f>
        <v>0</v>
      </c>
      <c r="S14" s="303">
        <f>'CM-2'!P104</f>
        <v>0</v>
      </c>
      <c r="T14" s="303">
        <f>'CM-3'!P104</f>
        <v>0</v>
      </c>
      <c r="U14" s="303">
        <f>'CM-4'!P104</f>
        <v>0</v>
      </c>
      <c r="V14" s="305">
        <f>'CM-5'!P104</f>
        <v>0</v>
      </c>
      <c r="W14" s="302">
        <f>'CM-6'!P104</f>
        <v>0</v>
      </c>
      <c r="X14" s="299">
        <f>'Consortium-Lead'!T104</f>
        <v>0</v>
      </c>
      <c r="Y14" s="303">
        <f>'CM-1'!T104</f>
        <v>0</v>
      </c>
      <c r="Z14" s="303">
        <f>'CM-2'!T104</f>
        <v>0</v>
      </c>
      <c r="AA14" s="303">
        <f>'CM-3'!T104</f>
        <v>0</v>
      </c>
      <c r="AB14" s="303">
        <f>'CM-4'!T104</f>
        <v>0</v>
      </c>
      <c r="AC14" s="305">
        <f>'CM-5'!T104</f>
        <v>0</v>
      </c>
      <c r="AD14" s="302">
        <f>'CM-6'!T104</f>
        <v>0</v>
      </c>
      <c r="AE14" s="299">
        <f>'Consortium-Lead'!X104</f>
        <v>0</v>
      </c>
      <c r="AF14" s="303">
        <f>'CM-1'!X104</f>
        <v>0</v>
      </c>
      <c r="AG14" s="303">
        <f>'CM-2'!X104</f>
        <v>0</v>
      </c>
      <c r="AH14" s="303">
        <f>'CM-3'!X104</f>
        <v>0</v>
      </c>
      <c r="AI14" s="303">
        <f>'CM-4'!X104</f>
        <v>0</v>
      </c>
      <c r="AJ14" s="305">
        <f>'CM-5'!X104</f>
        <v>0</v>
      </c>
      <c r="AK14" s="302">
        <f>'CM-6'!X104</f>
        <v>0</v>
      </c>
      <c r="AL14" s="299">
        <f t="shared" si="5"/>
        <v>0</v>
      </c>
      <c r="AM14" s="303">
        <f t="shared" si="6"/>
        <v>0</v>
      </c>
      <c r="AN14" s="303">
        <f t="shared" si="7"/>
        <v>0</v>
      </c>
      <c r="AO14" s="303">
        <f t="shared" si="8"/>
        <v>0</v>
      </c>
      <c r="AP14" s="303">
        <f t="shared" si="9"/>
        <v>0</v>
      </c>
      <c r="AQ14" s="305">
        <f t="shared" si="10"/>
        <v>0</v>
      </c>
      <c r="AR14" s="302">
        <f t="shared" si="11"/>
        <v>0</v>
      </c>
    </row>
    <row r="15" spans="2:44" ht="31" customHeight="1" x14ac:dyDescent="0.4">
      <c r="B15" s="308" t="s">
        <v>105</v>
      </c>
      <c r="C15" s="299">
        <f>'Consortium-Lead'!H132</f>
        <v>0</v>
      </c>
      <c r="D15" s="303">
        <f>'CM-1'!H132</f>
        <v>0</v>
      </c>
      <c r="E15" s="303">
        <f>'CM-2'!H132</f>
        <v>0</v>
      </c>
      <c r="F15" s="303">
        <f>'CM-3'!H132</f>
        <v>0</v>
      </c>
      <c r="G15" s="303">
        <f>'CM-4'!H132</f>
        <v>0</v>
      </c>
      <c r="H15" s="303">
        <f>'CM-5'!H132</f>
        <v>0</v>
      </c>
      <c r="I15" s="302">
        <f>'CM-6'!H132</f>
        <v>0</v>
      </c>
      <c r="J15" s="299">
        <f>'Consortium-Lead'!L132</f>
        <v>0</v>
      </c>
      <c r="K15" s="303">
        <f>'CM-1'!L132</f>
        <v>0</v>
      </c>
      <c r="L15" s="303">
        <f>'CM-2'!L132</f>
        <v>0</v>
      </c>
      <c r="M15" s="303">
        <f>'CM-3'!L132</f>
        <v>0</v>
      </c>
      <c r="N15" s="303">
        <f>'CM-4'!L132</f>
        <v>0</v>
      </c>
      <c r="O15" s="303">
        <f>'CM-5'!L132</f>
        <v>0</v>
      </c>
      <c r="P15" s="302">
        <f>'CM-6'!L132</f>
        <v>0</v>
      </c>
      <c r="Q15" s="304">
        <f>'Consortium-Lead'!P132</f>
        <v>0</v>
      </c>
      <c r="R15" s="303">
        <f>'CM-1'!P132</f>
        <v>0</v>
      </c>
      <c r="S15" s="303">
        <f>'CM-2'!P132</f>
        <v>0</v>
      </c>
      <c r="T15" s="303">
        <f>'CM-3'!P132</f>
        <v>0</v>
      </c>
      <c r="U15" s="303">
        <f>'CM-4'!P132</f>
        <v>0</v>
      </c>
      <c r="V15" s="305">
        <f>'CM-5'!P132</f>
        <v>0</v>
      </c>
      <c r="W15" s="302">
        <f>'CM-6'!P132</f>
        <v>0</v>
      </c>
      <c r="X15" s="299">
        <f>'Consortium-Lead'!T132</f>
        <v>0</v>
      </c>
      <c r="Y15" s="303">
        <f>'CM-1'!T132</f>
        <v>0</v>
      </c>
      <c r="Z15" s="303">
        <f>'CM-2'!T132</f>
        <v>0</v>
      </c>
      <c r="AA15" s="303">
        <f>'CM-3'!T132</f>
        <v>0</v>
      </c>
      <c r="AB15" s="303">
        <f>'CM-4'!T132</f>
        <v>0</v>
      </c>
      <c r="AC15" s="305">
        <f>'CM-5'!T132</f>
        <v>0</v>
      </c>
      <c r="AD15" s="302">
        <f>'CM-6'!T132</f>
        <v>0</v>
      </c>
      <c r="AE15" s="299">
        <f>'Consortium-Lead'!X132</f>
        <v>0</v>
      </c>
      <c r="AF15" s="303">
        <f>'CM-1'!X132</f>
        <v>0</v>
      </c>
      <c r="AG15" s="303">
        <f>'CM-2'!X132</f>
        <v>0</v>
      </c>
      <c r="AH15" s="303">
        <f>'CM-3'!X132</f>
        <v>0</v>
      </c>
      <c r="AI15" s="303">
        <f>'CM-4'!X132</f>
        <v>0</v>
      </c>
      <c r="AJ15" s="305">
        <f>'CM-5'!X132</f>
        <v>0</v>
      </c>
      <c r="AK15" s="302">
        <f>'CM-6'!X132</f>
        <v>0</v>
      </c>
      <c r="AL15" s="299">
        <f t="shared" si="5"/>
        <v>0</v>
      </c>
      <c r="AM15" s="303">
        <f t="shared" si="6"/>
        <v>0</v>
      </c>
      <c r="AN15" s="303">
        <f t="shared" si="7"/>
        <v>0</v>
      </c>
      <c r="AO15" s="303">
        <f t="shared" si="8"/>
        <v>0</v>
      </c>
      <c r="AP15" s="303">
        <f t="shared" si="9"/>
        <v>0</v>
      </c>
      <c r="AQ15" s="305">
        <f t="shared" si="10"/>
        <v>0</v>
      </c>
      <c r="AR15" s="302">
        <f t="shared" si="11"/>
        <v>0</v>
      </c>
    </row>
    <row r="16" spans="2:44" ht="31" customHeight="1" x14ac:dyDescent="0.4">
      <c r="B16" s="307" t="s">
        <v>106</v>
      </c>
      <c r="C16" s="299">
        <f>'Consortium-Lead'!H154</f>
        <v>0</v>
      </c>
      <c r="D16" s="303">
        <f>'CM-1'!H154</f>
        <v>0</v>
      </c>
      <c r="E16" s="303">
        <f>'CM-2'!H154</f>
        <v>0</v>
      </c>
      <c r="F16" s="303">
        <f>'CM-3'!H154</f>
        <v>0</v>
      </c>
      <c r="G16" s="303">
        <f>'CM-4'!H154</f>
        <v>0</v>
      </c>
      <c r="H16" s="303">
        <f>'CM-5'!H154</f>
        <v>0</v>
      </c>
      <c r="I16" s="302">
        <f>'CM-6'!H154</f>
        <v>0</v>
      </c>
      <c r="J16" s="299">
        <f>'Consortium-Lead'!L154</f>
        <v>0</v>
      </c>
      <c r="K16" s="303">
        <f>'CM-1'!L154</f>
        <v>0</v>
      </c>
      <c r="L16" s="303">
        <f>'CM-2'!L154</f>
        <v>0</v>
      </c>
      <c r="M16" s="303">
        <f>'CM-3'!L154</f>
        <v>0</v>
      </c>
      <c r="N16" s="303">
        <f>'CM-4'!L154</f>
        <v>0</v>
      </c>
      <c r="O16" s="303">
        <f>'CM-5'!L154</f>
        <v>0</v>
      </c>
      <c r="P16" s="302">
        <f>'CM-6'!L154</f>
        <v>0</v>
      </c>
      <c r="Q16" s="304">
        <f>'Consortium-Lead'!P154</f>
        <v>0</v>
      </c>
      <c r="R16" s="303">
        <f>'CM-1'!P154</f>
        <v>0</v>
      </c>
      <c r="S16" s="303">
        <f>'CM-2'!P154</f>
        <v>0</v>
      </c>
      <c r="T16" s="303">
        <f>'CM-3'!P154</f>
        <v>0</v>
      </c>
      <c r="U16" s="303">
        <f>'CM-4'!P154</f>
        <v>0</v>
      </c>
      <c r="V16" s="305">
        <f>'CM-5'!P154</f>
        <v>0</v>
      </c>
      <c r="W16" s="302">
        <f>'CM-6'!P154</f>
        <v>0</v>
      </c>
      <c r="X16" s="299">
        <f>'Consortium-Lead'!T154</f>
        <v>0</v>
      </c>
      <c r="Y16" s="303">
        <f>'CM-1'!T154</f>
        <v>0</v>
      </c>
      <c r="Z16" s="303">
        <f>'CM-2'!T154</f>
        <v>0</v>
      </c>
      <c r="AA16" s="303">
        <f>'CM-3'!T154</f>
        <v>0</v>
      </c>
      <c r="AB16" s="303">
        <f>'CM-4'!T154</f>
        <v>0</v>
      </c>
      <c r="AC16" s="305">
        <f>'CM-5'!T154</f>
        <v>0</v>
      </c>
      <c r="AD16" s="302">
        <f>'CM-6'!T154</f>
        <v>0</v>
      </c>
      <c r="AE16" s="299">
        <f>'Consortium-Lead'!X154</f>
        <v>0</v>
      </c>
      <c r="AF16" s="303">
        <f>'CM-1'!X154</f>
        <v>0</v>
      </c>
      <c r="AG16" s="303">
        <f>'CM-2'!X154</f>
        <v>0</v>
      </c>
      <c r="AH16" s="303">
        <f>'CM-3'!X154</f>
        <v>0</v>
      </c>
      <c r="AI16" s="303">
        <f>'CM-4'!X154</f>
        <v>0</v>
      </c>
      <c r="AJ16" s="305">
        <f>'CM-5'!X154</f>
        <v>0</v>
      </c>
      <c r="AK16" s="302">
        <f>'CM-6'!X154</f>
        <v>0</v>
      </c>
      <c r="AL16" s="299">
        <f t="shared" si="5"/>
        <v>0</v>
      </c>
      <c r="AM16" s="303">
        <f t="shared" si="6"/>
        <v>0</v>
      </c>
      <c r="AN16" s="303">
        <f t="shared" si="7"/>
        <v>0</v>
      </c>
      <c r="AO16" s="303">
        <f t="shared" si="8"/>
        <v>0</v>
      </c>
      <c r="AP16" s="303">
        <f t="shared" si="9"/>
        <v>0</v>
      </c>
      <c r="AQ16" s="305">
        <f t="shared" si="10"/>
        <v>0</v>
      </c>
      <c r="AR16" s="302">
        <f t="shared" si="11"/>
        <v>0</v>
      </c>
    </row>
    <row r="17" spans="2:44" ht="31" customHeight="1" x14ac:dyDescent="0.4">
      <c r="B17" s="308" t="s">
        <v>107</v>
      </c>
      <c r="C17" s="299">
        <f>'Consortium-Lead'!H218</f>
        <v>0</v>
      </c>
      <c r="D17" s="303">
        <f>'CM-1'!H218</f>
        <v>0</v>
      </c>
      <c r="E17" s="303">
        <f>'CM-2'!H218</f>
        <v>0</v>
      </c>
      <c r="F17" s="303">
        <f>'CM-3'!H218</f>
        <v>0</v>
      </c>
      <c r="G17" s="303">
        <f>'CM-4'!H218</f>
        <v>0</v>
      </c>
      <c r="H17" s="303">
        <f>'CM-5'!H218</f>
        <v>0</v>
      </c>
      <c r="I17" s="302">
        <f>'CM-6'!H218</f>
        <v>0</v>
      </c>
      <c r="J17" s="299">
        <f>'Consortium-Lead'!L218</f>
        <v>0</v>
      </c>
      <c r="K17" s="303">
        <f>'CM-1'!L218</f>
        <v>0</v>
      </c>
      <c r="L17" s="303">
        <f>'CM-2'!L218</f>
        <v>0</v>
      </c>
      <c r="M17" s="303">
        <f>'CM-3'!L218</f>
        <v>0</v>
      </c>
      <c r="N17" s="303">
        <f>'CM-4'!L218</f>
        <v>0</v>
      </c>
      <c r="O17" s="303">
        <f>'CM-5'!L218</f>
        <v>0</v>
      </c>
      <c r="P17" s="302">
        <f>'CM-6'!L218</f>
        <v>0</v>
      </c>
      <c r="Q17" s="304">
        <f>'Consortium-Lead'!P218</f>
        <v>0</v>
      </c>
      <c r="R17" s="303">
        <f>'CM-1'!P218</f>
        <v>0</v>
      </c>
      <c r="S17" s="303">
        <f>'CM-2'!P218</f>
        <v>0</v>
      </c>
      <c r="T17" s="303">
        <f>'CM-3'!P218</f>
        <v>0</v>
      </c>
      <c r="U17" s="303">
        <f>'CM-4'!P218</f>
        <v>0</v>
      </c>
      <c r="V17" s="305">
        <f>'CM-5'!P218</f>
        <v>0</v>
      </c>
      <c r="W17" s="302">
        <f>'CM-6'!P218</f>
        <v>0</v>
      </c>
      <c r="X17" s="299">
        <f>'Consortium-Lead'!T218</f>
        <v>0</v>
      </c>
      <c r="Y17" s="303">
        <f>'CM-1'!T218</f>
        <v>0</v>
      </c>
      <c r="Z17" s="303">
        <f>'CM-2'!T218</f>
        <v>0</v>
      </c>
      <c r="AA17" s="303">
        <f>'CM-3'!T218</f>
        <v>0</v>
      </c>
      <c r="AB17" s="303">
        <f>'CM-4'!T218</f>
        <v>0</v>
      </c>
      <c r="AC17" s="305">
        <f>'CM-5'!T218</f>
        <v>0</v>
      </c>
      <c r="AD17" s="302">
        <f>'CM-6'!T218</f>
        <v>0</v>
      </c>
      <c r="AE17" s="299">
        <f>'Consortium-Lead'!X218</f>
        <v>0</v>
      </c>
      <c r="AF17" s="303">
        <f>'CM-1'!X218</f>
        <v>0</v>
      </c>
      <c r="AG17" s="303">
        <f>'CM-2'!X218</f>
        <v>0</v>
      </c>
      <c r="AH17" s="303">
        <f>'CM-3'!X218</f>
        <v>0</v>
      </c>
      <c r="AI17" s="303">
        <f>'CM-4'!X218</f>
        <v>0</v>
      </c>
      <c r="AJ17" s="305">
        <f>'CM-5'!X218</f>
        <v>0</v>
      </c>
      <c r="AK17" s="302">
        <f>'CM-6'!X218</f>
        <v>0</v>
      </c>
      <c r="AL17" s="299">
        <f t="shared" si="5"/>
        <v>0</v>
      </c>
      <c r="AM17" s="303">
        <f t="shared" si="6"/>
        <v>0</v>
      </c>
      <c r="AN17" s="303">
        <f t="shared" si="7"/>
        <v>0</v>
      </c>
      <c r="AO17" s="303">
        <f t="shared" si="8"/>
        <v>0</v>
      </c>
      <c r="AP17" s="303">
        <f t="shared" si="9"/>
        <v>0</v>
      </c>
      <c r="AQ17" s="305">
        <f t="shared" si="10"/>
        <v>0</v>
      </c>
      <c r="AR17" s="302">
        <f t="shared" si="11"/>
        <v>0</v>
      </c>
    </row>
    <row r="18" spans="2:44" ht="31" customHeight="1" x14ac:dyDescent="0.4">
      <c r="B18" s="307" t="s">
        <v>108</v>
      </c>
      <c r="C18" s="299">
        <f>'Consortium-Lead'!H246</f>
        <v>0</v>
      </c>
      <c r="D18" s="303">
        <f>'CM-1'!H246</f>
        <v>0</v>
      </c>
      <c r="E18" s="303">
        <f>'CM-2'!H246</f>
        <v>0</v>
      </c>
      <c r="F18" s="303">
        <f>'CM-3'!H246</f>
        <v>0</v>
      </c>
      <c r="G18" s="303">
        <f>'CM-4'!H246</f>
        <v>0</v>
      </c>
      <c r="H18" s="303">
        <f>'CM-5'!H246</f>
        <v>0</v>
      </c>
      <c r="I18" s="302">
        <f>'CM-6'!H246</f>
        <v>0</v>
      </c>
      <c r="J18" s="299">
        <f>'Consortium-Lead'!L246</f>
        <v>0</v>
      </c>
      <c r="K18" s="303">
        <f>'CM-1'!L246</f>
        <v>0</v>
      </c>
      <c r="L18" s="303">
        <f>'CM-2'!L246</f>
        <v>0</v>
      </c>
      <c r="M18" s="303">
        <f>'CM-3'!L246</f>
        <v>0</v>
      </c>
      <c r="N18" s="303">
        <f>'CM-4'!L246</f>
        <v>0</v>
      </c>
      <c r="O18" s="303">
        <f>'CM-5'!L246</f>
        <v>0</v>
      </c>
      <c r="P18" s="302">
        <f>'CM-6'!L246</f>
        <v>0</v>
      </c>
      <c r="Q18" s="304">
        <f>'Consortium-Lead'!P246</f>
        <v>0</v>
      </c>
      <c r="R18" s="303">
        <f>'CM-1'!P246</f>
        <v>0</v>
      </c>
      <c r="S18" s="303">
        <f>'CM-2'!P246</f>
        <v>0</v>
      </c>
      <c r="T18" s="303">
        <f>'CM-3'!P246</f>
        <v>0</v>
      </c>
      <c r="U18" s="303">
        <f>'CM-4'!P246</f>
        <v>0</v>
      </c>
      <c r="V18" s="305">
        <f>'CM-5'!P246</f>
        <v>0</v>
      </c>
      <c r="W18" s="302">
        <f>'CM-6'!P246</f>
        <v>0</v>
      </c>
      <c r="X18" s="299">
        <f>'Consortium-Lead'!T246</f>
        <v>0</v>
      </c>
      <c r="Y18" s="303">
        <f>'CM-1'!T246</f>
        <v>0</v>
      </c>
      <c r="Z18" s="303">
        <f>'CM-2'!T246</f>
        <v>0</v>
      </c>
      <c r="AA18" s="303">
        <f>'CM-3'!T246</f>
        <v>0</v>
      </c>
      <c r="AB18" s="303">
        <f>'CM-4'!T246</f>
        <v>0</v>
      </c>
      <c r="AC18" s="305">
        <f>'CM-5'!T246</f>
        <v>0</v>
      </c>
      <c r="AD18" s="302">
        <f>'CM-6'!T246</f>
        <v>0</v>
      </c>
      <c r="AE18" s="299">
        <f>'Consortium-Lead'!X246</f>
        <v>0</v>
      </c>
      <c r="AF18" s="303">
        <f>'CM-1'!X246</f>
        <v>0</v>
      </c>
      <c r="AG18" s="303">
        <f>'CM-2'!X246</f>
        <v>0</v>
      </c>
      <c r="AH18" s="303">
        <f>'CM-3'!X246</f>
        <v>0</v>
      </c>
      <c r="AI18" s="303">
        <f>'CM-4'!X246</f>
        <v>0</v>
      </c>
      <c r="AJ18" s="305">
        <f>'CM-5'!X246</f>
        <v>0</v>
      </c>
      <c r="AK18" s="302">
        <f>'CM-6'!X246</f>
        <v>0</v>
      </c>
      <c r="AL18" s="299">
        <f t="shared" si="5"/>
        <v>0</v>
      </c>
      <c r="AM18" s="303">
        <f t="shared" si="6"/>
        <v>0</v>
      </c>
      <c r="AN18" s="303">
        <f t="shared" si="7"/>
        <v>0</v>
      </c>
      <c r="AO18" s="303">
        <f t="shared" si="8"/>
        <v>0</v>
      </c>
      <c r="AP18" s="303">
        <f t="shared" si="9"/>
        <v>0</v>
      </c>
      <c r="AQ18" s="305">
        <f t="shared" si="10"/>
        <v>0</v>
      </c>
      <c r="AR18" s="302">
        <f t="shared" si="11"/>
        <v>0</v>
      </c>
    </row>
    <row r="19" spans="2:44" ht="31" customHeight="1" x14ac:dyDescent="0.4">
      <c r="B19" s="308" t="s">
        <v>109</v>
      </c>
      <c r="C19" s="299">
        <f>'Consortium-Lead'!H254</f>
        <v>0</v>
      </c>
      <c r="D19" s="303">
        <f>'CM-1'!H254</f>
        <v>0</v>
      </c>
      <c r="E19" s="303">
        <f>'CM-2'!H254</f>
        <v>0</v>
      </c>
      <c r="F19" s="303">
        <f>'CM-3'!H254</f>
        <v>0</v>
      </c>
      <c r="G19" s="303">
        <f>'CM-4'!H254</f>
        <v>0</v>
      </c>
      <c r="H19" s="303">
        <f>'CM-5'!H254</f>
        <v>0</v>
      </c>
      <c r="I19" s="302">
        <f>'CM-6'!H254</f>
        <v>0</v>
      </c>
      <c r="J19" s="299">
        <f>'Consortium-Lead'!L254</f>
        <v>0</v>
      </c>
      <c r="K19" s="303">
        <f>'CM-1'!L254</f>
        <v>0</v>
      </c>
      <c r="L19" s="303">
        <f>'CM-2'!L254</f>
        <v>0</v>
      </c>
      <c r="M19" s="303">
        <f>'CM-3'!L254</f>
        <v>0</v>
      </c>
      <c r="N19" s="303">
        <f>'CM-4'!L254</f>
        <v>0</v>
      </c>
      <c r="O19" s="303">
        <f>'CM-5'!L254</f>
        <v>0</v>
      </c>
      <c r="P19" s="302">
        <f>'CM-6'!L254</f>
        <v>0</v>
      </c>
      <c r="Q19" s="304">
        <f>'Consortium-Lead'!P254</f>
        <v>0</v>
      </c>
      <c r="R19" s="303">
        <f>'CM-1'!P254</f>
        <v>0</v>
      </c>
      <c r="S19" s="303">
        <f>'CM-2'!P254</f>
        <v>0</v>
      </c>
      <c r="T19" s="303">
        <f>'CM-3'!P254</f>
        <v>0</v>
      </c>
      <c r="U19" s="303">
        <f>'CM-4'!P254</f>
        <v>0</v>
      </c>
      <c r="V19" s="305">
        <f>'CM-5'!P254</f>
        <v>0</v>
      </c>
      <c r="W19" s="302">
        <f>'CM-6'!P254</f>
        <v>0</v>
      </c>
      <c r="X19" s="299">
        <f>'Consortium-Lead'!T254</f>
        <v>0</v>
      </c>
      <c r="Y19" s="303">
        <f>'CM-1'!T254</f>
        <v>0</v>
      </c>
      <c r="Z19" s="303">
        <f>'CM-2'!T254</f>
        <v>0</v>
      </c>
      <c r="AA19" s="303">
        <f>'CM-3'!T254</f>
        <v>0</v>
      </c>
      <c r="AB19" s="303">
        <f>'CM-4'!T254</f>
        <v>0</v>
      </c>
      <c r="AC19" s="305">
        <f>'CM-5'!T254</f>
        <v>0</v>
      </c>
      <c r="AD19" s="302">
        <f>'CM-6'!T254</f>
        <v>0</v>
      </c>
      <c r="AE19" s="299">
        <f>'Consortium-Lead'!X254</f>
        <v>0</v>
      </c>
      <c r="AF19" s="303">
        <f>'CM-1'!X254</f>
        <v>0</v>
      </c>
      <c r="AG19" s="303">
        <f>'CM-2'!X254</f>
        <v>0</v>
      </c>
      <c r="AH19" s="303">
        <f>'CM-3'!X254</f>
        <v>0</v>
      </c>
      <c r="AI19" s="303">
        <f>'CM-4'!X254</f>
        <v>0</v>
      </c>
      <c r="AJ19" s="305">
        <f>'CM-5'!X254</f>
        <v>0</v>
      </c>
      <c r="AK19" s="302">
        <f>'CM-6'!X254</f>
        <v>0</v>
      </c>
      <c r="AL19" s="299">
        <f t="shared" si="5"/>
        <v>0</v>
      </c>
      <c r="AM19" s="303">
        <f t="shared" si="6"/>
        <v>0</v>
      </c>
      <c r="AN19" s="303">
        <f t="shared" si="7"/>
        <v>0</v>
      </c>
      <c r="AO19" s="303">
        <f t="shared" si="8"/>
        <v>0</v>
      </c>
      <c r="AP19" s="303">
        <f t="shared" si="9"/>
        <v>0</v>
      </c>
      <c r="AQ19" s="305">
        <f t="shared" si="10"/>
        <v>0</v>
      </c>
      <c r="AR19" s="302">
        <f t="shared" si="11"/>
        <v>0</v>
      </c>
    </row>
    <row r="20" spans="2:44" ht="31" customHeight="1" x14ac:dyDescent="0.4">
      <c r="B20" s="307" t="s">
        <v>110</v>
      </c>
      <c r="C20" s="299">
        <f>'Consortium-Lead'!H260</f>
        <v>0</v>
      </c>
      <c r="D20" s="303">
        <f>'CM-1'!H260</f>
        <v>0</v>
      </c>
      <c r="E20" s="303">
        <f>'CM-2'!H260</f>
        <v>0</v>
      </c>
      <c r="F20" s="303">
        <f>'CM-3'!H260</f>
        <v>0</v>
      </c>
      <c r="G20" s="303">
        <f>'CM-4'!H260</f>
        <v>0</v>
      </c>
      <c r="H20" s="303">
        <f>'CM-5'!H260</f>
        <v>0</v>
      </c>
      <c r="I20" s="302">
        <f>'CM-6'!H260</f>
        <v>0</v>
      </c>
      <c r="J20" s="299">
        <f>'Consortium-Lead'!L260</f>
        <v>0</v>
      </c>
      <c r="K20" s="303">
        <f>'CM-1'!L259</f>
        <v>0</v>
      </c>
      <c r="L20" s="303">
        <f>'CM-2'!L260</f>
        <v>0</v>
      </c>
      <c r="M20" s="303">
        <f>'CM-3'!L260</f>
        <v>0</v>
      </c>
      <c r="N20" s="303">
        <f>'CM-4'!L260</f>
        <v>0</v>
      </c>
      <c r="O20" s="303">
        <f>'CM-5'!L260</f>
        <v>0</v>
      </c>
      <c r="P20" s="302">
        <f>'CM-6'!L260</f>
        <v>0</v>
      </c>
      <c r="Q20" s="304">
        <f>'Consortium-Lead'!P260</f>
        <v>0</v>
      </c>
      <c r="R20" s="303">
        <f>'CM-1'!P260</f>
        <v>0</v>
      </c>
      <c r="S20" s="303">
        <f>'CM-2'!P260</f>
        <v>0</v>
      </c>
      <c r="T20" s="303">
        <f>'CM-3'!P260</f>
        <v>0</v>
      </c>
      <c r="U20" s="303">
        <f>'CM-4'!P260</f>
        <v>0</v>
      </c>
      <c r="V20" s="305">
        <f>'CM-5'!P260</f>
        <v>0</v>
      </c>
      <c r="W20" s="302">
        <f>'CM-6'!P260</f>
        <v>0</v>
      </c>
      <c r="X20" s="299">
        <f>'Consortium-Lead'!T260</f>
        <v>0</v>
      </c>
      <c r="Y20" s="303">
        <f>'CM-1'!T260</f>
        <v>0</v>
      </c>
      <c r="Z20" s="303">
        <f>'CM-2'!T260</f>
        <v>0</v>
      </c>
      <c r="AA20" s="303">
        <f>'CM-3'!T260</f>
        <v>0</v>
      </c>
      <c r="AB20" s="303">
        <f>'CM-4'!T260</f>
        <v>0</v>
      </c>
      <c r="AC20" s="305">
        <f>'CM-5'!T260</f>
        <v>0</v>
      </c>
      <c r="AD20" s="302">
        <f>'CM-6'!T260</f>
        <v>0</v>
      </c>
      <c r="AE20" s="299">
        <f>'Consortium-Lead'!X260</f>
        <v>0</v>
      </c>
      <c r="AF20" s="303">
        <f>'CM-1'!X260</f>
        <v>0</v>
      </c>
      <c r="AG20" s="303">
        <f>'CM-2'!X260</f>
        <v>0</v>
      </c>
      <c r="AH20" s="303">
        <f>'CM-3'!X260</f>
        <v>0</v>
      </c>
      <c r="AI20" s="303">
        <f>'CM-4'!X260</f>
        <v>0</v>
      </c>
      <c r="AJ20" s="305">
        <f>'CM-5'!X260</f>
        <v>0</v>
      </c>
      <c r="AK20" s="302">
        <f>'CM-6'!X260</f>
        <v>0</v>
      </c>
      <c r="AL20" s="299">
        <f t="shared" si="5"/>
        <v>0</v>
      </c>
      <c r="AM20" s="303">
        <f t="shared" si="6"/>
        <v>0</v>
      </c>
      <c r="AN20" s="303">
        <f t="shared" si="7"/>
        <v>0</v>
      </c>
      <c r="AO20" s="303">
        <f t="shared" si="8"/>
        <v>0</v>
      </c>
      <c r="AP20" s="303">
        <f t="shared" si="9"/>
        <v>0</v>
      </c>
      <c r="AQ20" s="305">
        <f t="shared" si="10"/>
        <v>0</v>
      </c>
      <c r="AR20" s="302">
        <f t="shared" si="11"/>
        <v>0</v>
      </c>
    </row>
    <row r="21" spans="2:44" s="296" customFormat="1" ht="31.5" customHeight="1" x14ac:dyDescent="0.4">
      <c r="B21" s="198" t="s">
        <v>111</v>
      </c>
      <c r="C21" s="189">
        <f>SUM(C12:C20)</f>
        <v>0</v>
      </c>
      <c r="D21" s="200">
        <f>SUM(D12:D20)</f>
        <v>0</v>
      </c>
      <c r="E21" s="200">
        <f>SUM(E12:E20)</f>
        <v>0</v>
      </c>
      <c r="F21" s="190">
        <f>SUM(F12:F20)</f>
        <v>0</v>
      </c>
      <c r="G21" s="200">
        <f t="shared" ref="G21:I21" si="12">SUM(G12:G20)</f>
        <v>0</v>
      </c>
      <c r="H21" s="200">
        <f t="shared" si="12"/>
        <v>0</v>
      </c>
      <c r="I21" s="191">
        <f t="shared" si="12"/>
        <v>0</v>
      </c>
      <c r="J21" s="189">
        <f>SUM(J12:J20)</f>
        <v>0</v>
      </c>
      <c r="K21" s="199">
        <f t="shared" ref="K21:AI21" si="13">SUM(K12:K20)</f>
        <v>0</v>
      </c>
      <c r="L21" s="200">
        <f t="shared" si="13"/>
        <v>0</v>
      </c>
      <c r="M21" s="190">
        <f t="shared" si="13"/>
        <v>0</v>
      </c>
      <c r="N21" s="199">
        <f t="shared" si="13"/>
        <v>0</v>
      </c>
      <c r="O21" s="199">
        <f>SUM(O12:O20)</f>
        <v>0</v>
      </c>
      <c r="P21" s="201">
        <f>SUM(P12:P20)</f>
        <v>0</v>
      </c>
      <c r="Q21" s="190">
        <f t="shared" si="13"/>
        <v>0</v>
      </c>
      <c r="R21" s="199">
        <f>SUM(R12:R20)</f>
        <v>0</v>
      </c>
      <c r="S21" s="199">
        <f t="shared" ref="S21" si="14">SUM(S12:S20)</f>
        <v>0</v>
      </c>
      <c r="T21" s="199">
        <f t="shared" ref="T21:U21" si="15">SUM(T12:T20)</f>
        <v>0</v>
      </c>
      <c r="U21" s="199">
        <f t="shared" si="15"/>
        <v>0</v>
      </c>
      <c r="V21" s="199">
        <f t="shared" ref="V21:W21" si="16">SUM(V12:V20)</f>
        <v>0</v>
      </c>
      <c r="W21" s="201">
        <f t="shared" si="16"/>
        <v>0</v>
      </c>
      <c r="X21" s="202">
        <f t="shared" si="13"/>
        <v>0</v>
      </c>
      <c r="Y21" s="190">
        <f t="shared" si="13"/>
        <v>0</v>
      </c>
      <c r="Z21" s="199">
        <f t="shared" si="13"/>
        <v>0</v>
      </c>
      <c r="AA21" s="199">
        <f t="shared" si="13"/>
        <v>0</v>
      </c>
      <c r="AB21" s="199">
        <f t="shared" si="13"/>
        <v>0</v>
      </c>
      <c r="AC21" s="199">
        <f t="shared" ref="AC21:AD21" si="17">SUM(AC12:AC20)</f>
        <v>0</v>
      </c>
      <c r="AD21" s="201">
        <f t="shared" si="17"/>
        <v>0</v>
      </c>
      <c r="AE21" s="189">
        <f>SUM(AE12:AE20)</f>
        <v>0</v>
      </c>
      <c r="AF21" s="199">
        <f t="shared" si="13"/>
        <v>0</v>
      </c>
      <c r="AG21" s="199">
        <f t="shared" si="13"/>
        <v>0</v>
      </c>
      <c r="AH21" s="199">
        <f t="shared" si="13"/>
        <v>0</v>
      </c>
      <c r="AI21" s="199">
        <f t="shared" si="13"/>
        <v>0</v>
      </c>
      <c r="AJ21" s="199">
        <f t="shared" ref="AJ21:AK21" si="18">SUM(AJ12:AJ20)</f>
        <v>0</v>
      </c>
      <c r="AK21" s="201">
        <f t="shared" si="18"/>
        <v>0</v>
      </c>
      <c r="AL21" s="189">
        <f>SUM(AL12:AL20)</f>
        <v>0</v>
      </c>
      <c r="AM21" s="199">
        <f t="shared" ref="AM21:AO21" si="19">SUM(AM12:AM20)</f>
        <v>0</v>
      </c>
      <c r="AN21" s="199">
        <f t="shared" si="19"/>
        <v>0</v>
      </c>
      <c r="AO21" s="199">
        <f t="shared" si="19"/>
        <v>0</v>
      </c>
      <c r="AP21" s="199">
        <f>SUM(AP12:AP20)</f>
        <v>0</v>
      </c>
      <c r="AQ21" s="199">
        <f>SUM(AQ12:AQ20)</f>
        <v>0</v>
      </c>
      <c r="AR21" s="201">
        <f>SUM(AR12:AR20)</f>
        <v>0</v>
      </c>
    </row>
    <row r="22" spans="2:44" s="313" customFormat="1" ht="21.75" customHeight="1" x14ac:dyDescent="0.4">
      <c r="B22" s="308" t="s">
        <v>112</v>
      </c>
      <c r="C22" s="309" t="e">
        <f>C21/C24</f>
        <v>#DIV/0!</v>
      </c>
      <c r="D22" s="310" t="e">
        <f>D21/$C$24</f>
        <v>#DIV/0!</v>
      </c>
      <c r="E22" s="310" t="e">
        <f t="shared" ref="E22:G22" si="20">E21/$C$24</f>
        <v>#DIV/0!</v>
      </c>
      <c r="F22" s="310" t="e">
        <f t="shared" si="20"/>
        <v>#DIV/0!</v>
      </c>
      <c r="G22" s="310" t="e">
        <f t="shared" si="20"/>
        <v>#DIV/0!</v>
      </c>
      <c r="H22" s="310" t="e">
        <f>H21/$C$24</f>
        <v>#DIV/0!</v>
      </c>
      <c r="I22" s="311" t="e">
        <f>I21/$C$24</f>
        <v>#DIV/0!</v>
      </c>
      <c r="J22" s="312" t="e">
        <f>J21/J24</f>
        <v>#DIV/0!</v>
      </c>
      <c r="K22" s="310" t="e">
        <f t="shared" ref="K22:P22" si="21">K21/$J$24</f>
        <v>#DIV/0!</v>
      </c>
      <c r="L22" s="310" t="e">
        <f t="shared" si="21"/>
        <v>#DIV/0!</v>
      </c>
      <c r="M22" s="310" t="e">
        <f t="shared" si="21"/>
        <v>#DIV/0!</v>
      </c>
      <c r="N22" s="310" t="e">
        <f t="shared" si="21"/>
        <v>#DIV/0!</v>
      </c>
      <c r="O22" s="310" t="e">
        <f t="shared" si="21"/>
        <v>#DIV/0!</v>
      </c>
      <c r="P22" s="311" t="e">
        <f t="shared" si="21"/>
        <v>#DIV/0!</v>
      </c>
      <c r="Q22" s="310" t="e">
        <f>Q21/Q24</f>
        <v>#DIV/0!</v>
      </c>
      <c r="R22" s="310" t="e">
        <f t="shared" ref="R22:W22" si="22">R21/$Q$24</f>
        <v>#DIV/0!</v>
      </c>
      <c r="S22" s="310" t="e">
        <f t="shared" si="22"/>
        <v>#DIV/0!</v>
      </c>
      <c r="T22" s="310" t="e">
        <f t="shared" si="22"/>
        <v>#DIV/0!</v>
      </c>
      <c r="U22" s="310" t="e">
        <f t="shared" si="22"/>
        <v>#DIV/0!</v>
      </c>
      <c r="V22" s="310" t="e">
        <f t="shared" si="22"/>
        <v>#DIV/0!</v>
      </c>
      <c r="W22" s="311" t="e">
        <f t="shared" si="22"/>
        <v>#DIV/0!</v>
      </c>
      <c r="X22" s="312" t="e">
        <f>X21/X24</f>
        <v>#DIV/0!</v>
      </c>
      <c r="Y22" s="310" t="e">
        <f t="shared" ref="Y22:AD22" si="23">Y21/$X$24</f>
        <v>#DIV/0!</v>
      </c>
      <c r="Z22" s="310" t="e">
        <f t="shared" si="23"/>
        <v>#DIV/0!</v>
      </c>
      <c r="AA22" s="310" t="e">
        <f t="shared" si="23"/>
        <v>#DIV/0!</v>
      </c>
      <c r="AB22" s="310" t="e">
        <f t="shared" si="23"/>
        <v>#DIV/0!</v>
      </c>
      <c r="AC22" s="310" t="e">
        <f t="shared" si="23"/>
        <v>#DIV/0!</v>
      </c>
      <c r="AD22" s="311" t="e">
        <f t="shared" si="23"/>
        <v>#DIV/0!</v>
      </c>
      <c r="AE22" s="312" t="e">
        <f>AE21/AE24</f>
        <v>#DIV/0!</v>
      </c>
      <c r="AF22" s="310" t="e">
        <f t="shared" ref="AF22:AK22" si="24">AF21/$AE$24</f>
        <v>#DIV/0!</v>
      </c>
      <c r="AG22" s="310" t="e">
        <f t="shared" si="24"/>
        <v>#DIV/0!</v>
      </c>
      <c r="AH22" s="310" t="e">
        <f t="shared" si="24"/>
        <v>#DIV/0!</v>
      </c>
      <c r="AI22" s="310" t="e">
        <f t="shared" si="24"/>
        <v>#DIV/0!</v>
      </c>
      <c r="AJ22" s="310" t="e">
        <f t="shared" si="24"/>
        <v>#DIV/0!</v>
      </c>
      <c r="AK22" s="311" t="e">
        <f t="shared" si="24"/>
        <v>#DIV/0!</v>
      </c>
      <c r="AL22" s="312" t="e">
        <f>AL21/AL24</f>
        <v>#DIV/0!</v>
      </c>
      <c r="AM22" s="310" t="e">
        <f t="shared" ref="AM22:AR22" si="25">AM21/$AL$24</f>
        <v>#DIV/0!</v>
      </c>
      <c r="AN22" s="310" t="e">
        <f t="shared" si="25"/>
        <v>#DIV/0!</v>
      </c>
      <c r="AO22" s="310" t="e">
        <f t="shared" si="25"/>
        <v>#DIV/0!</v>
      </c>
      <c r="AP22" s="310" t="e">
        <f t="shared" si="25"/>
        <v>#DIV/0!</v>
      </c>
      <c r="AQ22" s="310" t="e">
        <f t="shared" si="25"/>
        <v>#DIV/0!</v>
      </c>
      <c r="AR22" s="311" t="e">
        <f t="shared" si="25"/>
        <v>#DIV/0!</v>
      </c>
    </row>
    <row r="23" spans="2:44" s="296" customFormat="1" ht="22.5" customHeight="1" x14ac:dyDescent="0.4">
      <c r="B23" s="198" t="s">
        <v>113</v>
      </c>
      <c r="C23" s="189">
        <f>SUM(D21:I21)</f>
        <v>0</v>
      </c>
      <c r="D23" s="124"/>
      <c r="E23" s="124"/>
      <c r="F23" s="124"/>
      <c r="G23" s="124"/>
      <c r="H23" s="124"/>
      <c r="I23" s="192"/>
      <c r="J23" s="189">
        <f>SUM(K21:P21)</f>
        <v>0</v>
      </c>
      <c r="K23" s="124"/>
      <c r="L23" s="124"/>
      <c r="M23" s="124"/>
      <c r="N23" s="124"/>
      <c r="O23" s="124"/>
      <c r="P23" s="192"/>
      <c r="Q23" s="190">
        <f>SUM(R21:W21)</f>
        <v>0</v>
      </c>
      <c r="R23" s="124"/>
      <c r="S23" s="124"/>
      <c r="T23" s="124"/>
      <c r="U23" s="124"/>
      <c r="V23" s="124"/>
      <c r="W23" s="192"/>
      <c r="X23" s="189">
        <f>SUM(Y21:AD21)</f>
        <v>0</v>
      </c>
      <c r="Y23" s="124"/>
      <c r="Z23" s="124"/>
      <c r="AA23" s="124"/>
      <c r="AB23" s="124"/>
      <c r="AC23" s="124"/>
      <c r="AD23" s="192"/>
      <c r="AE23" s="189">
        <f>SUM(AF21:AK21)</f>
        <v>0</v>
      </c>
      <c r="AF23" s="124"/>
      <c r="AG23" s="124"/>
      <c r="AH23" s="124"/>
      <c r="AI23" s="124"/>
      <c r="AJ23" s="124"/>
      <c r="AK23" s="192"/>
      <c r="AL23" s="189">
        <f>SUM(AM21:AR21)</f>
        <v>0</v>
      </c>
      <c r="AM23" s="124"/>
      <c r="AN23" s="124"/>
      <c r="AO23" s="124"/>
      <c r="AP23" s="124"/>
      <c r="AQ23" s="124"/>
      <c r="AR23" s="192"/>
    </row>
    <row r="24" spans="2:44" s="315" customFormat="1" ht="27.45" customHeight="1" thickBot="1" x14ac:dyDescent="0.45">
      <c r="B24" s="314" t="s">
        <v>114</v>
      </c>
      <c r="C24" s="203">
        <f>SUM(C12:C20,C23)</f>
        <v>0</v>
      </c>
      <c r="D24" s="204"/>
      <c r="E24" s="204"/>
      <c r="F24" s="204"/>
      <c r="G24" s="204"/>
      <c r="H24" s="204"/>
      <c r="I24" s="205"/>
      <c r="J24" s="203">
        <f>SUM(J12:J20,J23)</f>
        <v>0</v>
      </c>
      <c r="K24" s="204"/>
      <c r="L24" s="204"/>
      <c r="M24" s="204"/>
      <c r="N24" s="204"/>
      <c r="O24" s="204"/>
      <c r="P24" s="205"/>
      <c r="Q24" s="207">
        <f>SUM(Q12:Q20,Q23)</f>
        <v>0</v>
      </c>
      <c r="R24" s="206"/>
      <c r="S24" s="206"/>
      <c r="T24" s="206"/>
      <c r="U24" s="206"/>
      <c r="V24" s="206"/>
      <c r="W24" s="205"/>
      <c r="X24" s="203">
        <f>SUM(X12:X20,X23)</f>
        <v>0</v>
      </c>
      <c r="Y24" s="204"/>
      <c r="Z24" s="204"/>
      <c r="AA24" s="204"/>
      <c r="AB24" s="204"/>
      <c r="AC24" s="206"/>
      <c r="AD24" s="205"/>
      <c r="AE24" s="203">
        <f>SUM(AE12:AE20,AE23)</f>
        <v>0</v>
      </c>
      <c r="AF24" s="204"/>
      <c r="AG24" s="204"/>
      <c r="AH24" s="204"/>
      <c r="AI24" s="204"/>
      <c r="AJ24" s="206"/>
      <c r="AK24" s="205"/>
      <c r="AL24" s="203">
        <f>SUM(AL12:AL20,AL23)</f>
        <v>0</v>
      </c>
      <c r="AM24" s="204"/>
      <c r="AN24" s="204"/>
      <c r="AO24" s="204"/>
      <c r="AP24" s="204"/>
      <c r="AQ24" s="206"/>
      <c r="AR24" s="205"/>
    </row>
    <row r="25" spans="2:44" ht="21" customHeight="1" x14ac:dyDescent="0.35">
      <c r="AL25" s="316"/>
      <c r="AM25" s="316"/>
      <c r="AN25" s="316"/>
      <c r="AO25" s="316"/>
    </row>
    <row r="26" spans="2:44" ht="14.15" x14ac:dyDescent="0.35">
      <c r="B26" s="430" t="s">
        <v>115</v>
      </c>
      <c r="C26" s="431"/>
      <c r="E26" s="430" t="s">
        <v>116</v>
      </c>
      <c r="F26" s="430"/>
      <c r="G26" s="430"/>
      <c r="H26" s="430"/>
      <c r="I26" s="430"/>
      <c r="J26" s="430"/>
      <c r="K26" s="430"/>
      <c r="L26" s="430"/>
      <c r="AL26" s="316"/>
      <c r="AM26" s="316"/>
      <c r="AN26" s="316"/>
      <c r="AO26" s="316"/>
    </row>
    <row r="27" spans="2:44" ht="25.5" customHeight="1" x14ac:dyDescent="0.4">
      <c r="B27" s="193" t="s">
        <v>78</v>
      </c>
      <c r="C27" s="193" t="s">
        <v>117</v>
      </c>
      <c r="E27" s="193" t="s">
        <v>78</v>
      </c>
      <c r="F27" s="193" t="s">
        <v>95</v>
      </c>
      <c r="G27" s="193" t="s">
        <v>96</v>
      </c>
      <c r="H27" s="193" t="s">
        <v>97</v>
      </c>
      <c r="I27" s="193" t="s">
        <v>98</v>
      </c>
      <c r="J27" s="193" t="s">
        <v>99</v>
      </c>
      <c r="K27" s="193" t="s">
        <v>100</v>
      </c>
      <c r="L27" s="193" t="s">
        <v>101</v>
      </c>
      <c r="AL27" s="316"/>
      <c r="AM27" s="316"/>
      <c r="AN27" s="316"/>
      <c r="AO27" s="316"/>
    </row>
    <row r="28" spans="2:44" ht="25.5" customHeight="1" x14ac:dyDescent="0.35">
      <c r="B28" s="317" t="s">
        <v>118</v>
      </c>
      <c r="C28" s="194">
        <f>SUM(C24)</f>
        <v>0</v>
      </c>
      <c r="D28" s="318"/>
      <c r="E28" s="317" t="s">
        <v>118</v>
      </c>
      <c r="F28" s="194">
        <f>SUM(C21)</f>
        <v>0</v>
      </c>
      <c r="G28" s="194">
        <f>SUM(D21)</f>
        <v>0</v>
      </c>
      <c r="H28" s="194">
        <f t="shared" ref="H28:L28" si="26">SUM(E21)</f>
        <v>0</v>
      </c>
      <c r="I28" s="194">
        <f t="shared" si="26"/>
        <v>0</v>
      </c>
      <c r="J28" s="194">
        <f t="shared" si="26"/>
        <v>0</v>
      </c>
      <c r="K28" s="194">
        <f t="shared" si="26"/>
        <v>0</v>
      </c>
      <c r="L28" s="194">
        <f t="shared" si="26"/>
        <v>0</v>
      </c>
    </row>
    <row r="29" spans="2:44" ht="25.5" customHeight="1" x14ac:dyDescent="0.35">
      <c r="B29" s="319" t="s">
        <v>119</v>
      </c>
      <c r="C29" s="195">
        <f>J24</f>
        <v>0</v>
      </c>
      <c r="E29" s="319" t="s">
        <v>119</v>
      </c>
      <c r="F29" s="195">
        <f>J21</f>
        <v>0</v>
      </c>
      <c r="G29" s="195">
        <f t="shared" ref="G29:L29" si="27">K21</f>
        <v>0</v>
      </c>
      <c r="H29" s="195">
        <f t="shared" si="27"/>
        <v>0</v>
      </c>
      <c r="I29" s="195">
        <f t="shared" si="27"/>
        <v>0</v>
      </c>
      <c r="J29" s="195">
        <f t="shared" si="27"/>
        <v>0</v>
      </c>
      <c r="K29" s="195">
        <f t="shared" si="27"/>
        <v>0</v>
      </c>
      <c r="L29" s="195">
        <f t="shared" si="27"/>
        <v>0</v>
      </c>
    </row>
    <row r="30" spans="2:44" ht="25.5" customHeight="1" x14ac:dyDescent="0.35">
      <c r="B30" s="320" t="s">
        <v>120</v>
      </c>
      <c r="C30" s="196">
        <f>Q24</f>
        <v>0</v>
      </c>
      <c r="E30" s="320" t="s">
        <v>120</v>
      </c>
      <c r="F30" s="196">
        <f>Q21</f>
        <v>0</v>
      </c>
      <c r="G30" s="196">
        <f t="shared" ref="G30:L30" si="28">R21</f>
        <v>0</v>
      </c>
      <c r="H30" s="196">
        <f>S21</f>
        <v>0</v>
      </c>
      <c r="I30" s="196">
        <f t="shared" si="28"/>
        <v>0</v>
      </c>
      <c r="J30" s="196">
        <f t="shared" si="28"/>
        <v>0</v>
      </c>
      <c r="K30" s="196">
        <f t="shared" si="28"/>
        <v>0</v>
      </c>
      <c r="L30" s="196">
        <f t="shared" si="28"/>
        <v>0</v>
      </c>
    </row>
    <row r="31" spans="2:44" ht="25.5" customHeight="1" x14ac:dyDescent="0.35">
      <c r="B31" s="319" t="s">
        <v>121</v>
      </c>
      <c r="C31" s="195">
        <f>X24</f>
        <v>0</v>
      </c>
      <c r="E31" s="319" t="s">
        <v>121</v>
      </c>
      <c r="F31" s="195">
        <f>X21</f>
        <v>0</v>
      </c>
      <c r="G31" s="195">
        <f t="shared" ref="G31:L31" si="29">Y21</f>
        <v>0</v>
      </c>
      <c r="H31" s="195">
        <f t="shared" si="29"/>
        <v>0</v>
      </c>
      <c r="I31" s="195">
        <f t="shared" si="29"/>
        <v>0</v>
      </c>
      <c r="J31" s="195">
        <f t="shared" si="29"/>
        <v>0</v>
      </c>
      <c r="K31" s="195">
        <f>AC21</f>
        <v>0</v>
      </c>
      <c r="L31" s="195">
        <f t="shared" si="29"/>
        <v>0</v>
      </c>
    </row>
    <row r="32" spans="2:44" ht="25.5" customHeight="1" thickBot="1" x14ac:dyDescent="0.4">
      <c r="B32" s="320" t="s">
        <v>122</v>
      </c>
      <c r="C32" s="196">
        <f>AE24</f>
        <v>0</v>
      </c>
      <c r="E32" s="320" t="s">
        <v>122</v>
      </c>
      <c r="F32" s="196">
        <f>AE21</f>
        <v>0</v>
      </c>
      <c r="G32" s="196">
        <f t="shared" ref="G32:L32" si="30">AF21</f>
        <v>0</v>
      </c>
      <c r="H32" s="196">
        <f t="shared" si="30"/>
        <v>0</v>
      </c>
      <c r="I32" s="196">
        <f t="shared" si="30"/>
        <v>0</v>
      </c>
      <c r="J32" s="196">
        <f t="shared" si="30"/>
        <v>0</v>
      </c>
      <c r="K32" s="196">
        <f t="shared" si="30"/>
        <v>0</v>
      </c>
      <c r="L32" s="196">
        <f t="shared" si="30"/>
        <v>0</v>
      </c>
    </row>
    <row r="33" spans="2:41" ht="25.5" customHeight="1" x14ac:dyDescent="0.4">
      <c r="B33" s="321" t="s">
        <v>123</v>
      </c>
      <c r="C33" s="197">
        <f>SUM(C28:C32)</f>
        <v>0</v>
      </c>
      <c r="E33" s="321" t="s">
        <v>123</v>
      </c>
      <c r="F33" s="197">
        <f>SUM(F28:F32)</f>
        <v>0</v>
      </c>
      <c r="G33" s="197">
        <f t="shared" ref="G33:L33" si="31">SUM(G28:G32)</f>
        <v>0</v>
      </c>
      <c r="H33" s="197">
        <f>SUM(H28:H32)</f>
        <v>0</v>
      </c>
      <c r="I33" s="197">
        <f t="shared" si="31"/>
        <v>0</v>
      </c>
      <c r="J33" s="197">
        <f t="shared" si="31"/>
        <v>0</v>
      </c>
      <c r="K33" s="197">
        <f t="shared" si="31"/>
        <v>0</v>
      </c>
      <c r="L33" s="197">
        <f t="shared" si="31"/>
        <v>0</v>
      </c>
    </row>
    <row r="36" spans="2:41" ht="14.15" x14ac:dyDescent="0.35">
      <c r="B36" s="322" t="s">
        <v>124</v>
      </c>
      <c r="AL36" s="316"/>
      <c r="AM36" s="316"/>
      <c r="AN36" s="316"/>
      <c r="AO36" s="316"/>
    </row>
  </sheetData>
  <sheetProtection algorithmName="SHA-512" hashValue="CHEaGXJIsnrz50gnS/Cu5uwYycgzAzkB1XVd8UxYNTL6JVYA8BNnNX1UE9D9L/QKqPPV2iVZBBAuuFuF7s0GbQ==" saltValue="pXvA7QVpZN38d2QpRkhvfw==" spinCount="100000" sheet="1" selectLockedCells="1" selectUnlockedCells="1"/>
  <mergeCells count="22">
    <mergeCell ref="AL7:AR7"/>
    <mergeCell ref="AL8:AR8"/>
    <mergeCell ref="AL9:AR9"/>
    <mergeCell ref="B10:B11"/>
    <mergeCell ref="B26:C26"/>
    <mergeCell ref="E26:L26"/>
    <mergeCell ref="C6:AR6"/>
    <mergeCell ref="C7:I7"/>
    <mergeCell ref="C8:I8"/>
    <mergeCell ref="C9:I9"/>
    <mergeCell ref="J7:P7"/>
    <mergeCell ref="J8:P8"/>
    <mergeCell ref="J9:P9"/>
    <mergeCell ref="Q7:W7"/>
    <mergeCell ref="Q8:W8"/>
    <mergeCell ref="Q9:W9"/>
    <mergeCell ref="X7:AD7"/>
    <mergeCell ref="X8:AD8"/>
    <mergeCell ref="X9:AD9"/>
    <mergeCell ref="AE7:AK7"/>
    <mergeCell ref="AE8:AK8"/>
    <mergeCell ref="AE9:AK9"/>
  </mergeCells>
  <phoneticPr fontId="32" type="noConversion"/>
  <pageMargins left="0.2" right="0.2" top="0.25" bottom="0.25" header="0.3" footer="0.3"/>
  <pageSetup scale="75" pageOrder="overThenDown" orientation="landscape"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2899-D9C3-47DD-98DE-59B2ED86D1ED}">
  <sheetPr codeName="Sheet1">
    <tabColor rgb="FF1A906C"/>
    <pageSetUpPr autoPageBreaks="0"/>
  </sheetPr>
  <dimension ref="A1:AU267"/>
  <sheetViews>
    <sheetView topLeftCell="A136" zoomScale="80" zoomScaleNormal="80" zoomScaleSheetLayoutView="90" zoomScalePageLayoutView="120" workbookViewId="0">
      <selection activeCell="G20" sqref="G20"/>
    </sheetView>
  </sheetViews>
  <sheetFormatPr defaultColWidth="9" defaultRowHeight="14.25" customHeight="1" x14ac:dyDescent="0.35"/>
  <cols>
    <col min="1" max="1" width="6" style="50" customWidth="1"/>
    <col min="2" max="2" width="8" style="50" customWidth="1"/>
    <col min="3" max="3" width="65" style="50" customWidth="1"/>
    <col min="4" max="4" width="16.3828125" style="50" customWidth="1"/>
    <col min="5" max="5" width="13.23046875" style="50" customWidth="1"/>
    <col min="6" max="6" width="11" style="53" customWidth="1"/>
    <col min="7" max="7" width="14" style="60" customWidth="1"/>
    <col min="8" max="8" width="13" style="61" customWidth="1"/>
    <col min="9" max="9" width="12.61328125" style="50" customWidth="1"/>
    <col min="10" max="10" width="13" style="50" customWidth="1"/>
    <col min="11" max="12" width="13" style="62" customWidth="1"/>
    <col min="13" max="14" width="13" style="50" customWidth="1"/>
    <col min="15" max="16" width="13" style="62" customWidth="1"/>
    <col min="17" max="18" width="13" style="50" customWidth="1"/>
    <col min="19" max="20" width="13" style="62" customWidth="1"/>
    <col min="21" max="21" width="12.61328125" style="50" customWidth="1"/>
    <col min="22" max="22" width="13" style="50" customWidth="1"/>
    <col min="23" max="24" width="13" style="62" customWidth="1"/>
    <col min="25" max="25" width="22" style="62" customWidth="1"/>
    <col min="26" max="26" width="86" style="50" customWidth="1"/>
    <col min="27" max="27" width="16.61328125" style="50" customWidth="1"/>
    <col min="28" max="28" width="9" style="50" customWidth="1"/>
    <col min="29" max="250" width="9" style="50"/>
    <col min="251" max="251" width="5.61328125" style="50" customWidth="1"/>
    <col min="252" max="253" width="9.69140625" style="50" customWidth="1"/>
    <col min="254" max="254" width="42.84375" style="50" customWidth="1"/>
    <col min="255" max="255" width="9.84375" style="50" customWidth="1"/>
    <col min="256" max="256" width="9" style="50"/>
    <col min="257" max="257" width="7.61328125" style="50" customWidth="1"/>
    <col min="258" max="258" width="14" style="50" bestFit="1" customWidth="1"/>
    <col min="259" max="275" width="13" style="50" customWidth="1"/>
    <col min="276" max="276" width="14.23046875" style="50" customWidth="1"/>
    <col min="277" max="277" width="18" style="50" customWidth="1"/>
    <col min="278" max="278" width="75" style="50" bestFit="1" customWidth="1"/>
    <col min="279" max="283" width="0" style="50" hidden="1" customWidth="1"/>
    <col min="284" max="506" width="9" style="50"/>
    <col min="507" max="507" width="5.61328125" style="50" customWidth="1"/>
    <col min="508" max="509" width="9.69140625" style="50" customWidth="1"/>
    <col min="510" max="510" width="42.84375" style="50" customWidth="1"/>
    <col min="511" max="511" width="9.84375" style="50" customWidth="1"/>
    <col min="512" max="512" width="9" style="50"/>
    <col min="513" max="513" width="7.61328125" style="50" customWidth="1"/>
    <col min="514" max="514" width="14" style="50" bestFit="1" customWidth="1"/>
    <col min="515" max="531" width="13" style="50" customWidth="1"/>
    <col min="532" max="532" width="14.23046875" style="50" customWidth="1"/>
    <col min="533" max="533" width="18" style="50" customWidth="1"/>
    <col min="534" max="534" width="75" style="50" bestFit="1" customWidth="1"/>
    <col min="535" max="539" width="0" style="50" hidden="1" customWidth="1"/>
    <col min="540" max="762" width="9" style="50"/>
    <col min="763" max="763" width="5.61328125" style="50" customWidth="1"/>
    <col min="764" max="765" width="9.69140625" style="50" customWidth="1"/>
    <col min="766" max="766" width="42.84375" style="50" customWidth="1"/>
    <col min="767" max="767" width="9.84375" style="50" customWidth="1"/>
    <col min="768" max="768" width="9" style="50"/>
    <col min="769" max="769" width="7.61328125" style="50" customWidth="1"/>
    <col min="770" max="770" width="14" style="50" bestFit="1" customWidth="1"/>
    <col min="771" max="787" width="13" style="50" customWidth="1"/>
    <col min="788" max="788" width="14.23046875" style="50" customWidth="1"/>
    <col min="789" max="789" width="18" style="50" customWidth="1"/>
    <col min="790" max="790" width="75" style="50" bestFit="1" customWidth="1"/>
    <col min="791" max="795" width="0" style="50" hidden="1" customWidth="1"/>
    <col min="796" max="1018" width="9" style="50"/>
    <col min="1019" max="1019" width="5.61328125" style="50" customWidth="1"/>
    <col min="1020" max="1021" width="9.69140625" style="50" customWidth="1"/>
    <col min="1022" max="1022" width="42.84375" style="50" customWidth="1"/>
    <col min="1023" max="1023" width="9.84375" style="50" customWidth="1"/>
    <col min="1024" max="1024" width="9" style="50"/>
    <col min="1025" max="1025" width="7.61328125" style="50" customWidth="1"/>
    <col min="1026" max="1026" width="14" style="50" bestFit="1" customWidth="1"/>
    <col min="1027" max="1043" width="13" style="50" customWidth="1"/>
    <col min="1044" max="1044" width="14.23046875" style="50" customWidth="1"/>
    <col min="1045" max="1045" width="18" style="50" customWidth="1"/>
    <col min="1046" max="1046" width="75" style="50" bestFit="1" customWidth="1"/>
    <col min="1047" max="1051" width="0" style="50" hidden="1" customWidth="1"/>
    <col min="1052" max="1274" width="9" style="50"/>
    <col min="1275" max="1275" width="5.61328125" style="50" customWidth="1"/>
    <col min="1276" max="1277" width="9.69140625" style="50" customWidth="1"/>
    <col min="1278" max="1278" width="42.84375" style="50" customWidth="1"/>
    <col min="1279" max="1279" width="9.84375" style="50" customWidth="1"/>
    <col min="1280" max="1280" width="9" style="50"/>
    <col min="1281" max="1281" width="7.61328125" style="50" customWidth="1"/>
    <col min="1282" max="1282" width="14" style="50" bestFit="1" customWidth="1"/>
    <col min="1283" max="1299" width="13" style="50" customWidth="1"/>
    <col min="1300" max="1300" width="14.23046875" style="50" customWidth="1"/>
    <col min="1301" max="1301" width="18" style="50" customWidth="1"/>
    <col min="1302" max="1302" width="75" style="50" bestFit="1" customWidth="1"/>
    <col min="1303" max="1307" width="0" style="50" hidden="1" customWidth="1"/>
    <col min="1308" max="1530" width="9" style="50"/>
    <col min="1531" max="1531" width="5.61328125" style="50" customWidth="1"/>
    <col min="1532" max="1533" width="9.69140625" style="50" customWidth="1"/>
    <col min="1534" max="1534" width="42.84375" style="50" customWidth="1"/>
    <col min="1535" max="1535" width="9.84375" style="50" customWidth="1"/>
    <col min="1536" max="1536" width="9" style="50"/>
    <col min="1537" max="1537" width="7.61328125" style="50" customWidth="1"/>
    <col min="1538" max="1538" width="14" style="50" bestFit="1" customWidth="1"/>
    <col min="1539" max="1555" width="13" style="50" customWidth="1"/>
    <col min="1556" max="1556" width="14.23046875" style="50" customWidth="1"/>
    <col min="1557" max="1557" width="18" style="50" customWidth="1"/>
    <col min="1558" max="1558" width="75" style="50" bestFit="1" customWidth="1"/>
    <col min="1559" max="1563" width="0" style="50" hidden="1" customWidth="1"/>
    <col min="1564" max="1786" width="9" style="50"/>
    <col min="1787" max="1787" width="5.61328125" style="50" customWidth="1"/>
    <col min="1788" max="1789" width="9.69140625" style="50" customWidth="1"/>
    <col min="1790" max="1790" width="42.84375" style="50" customWidth="1"/>
    <col min="1791" max="1791" width="9.84375" style="50" customWidth="1"/>
    <col min="1792" max="1792" width="9" style="50"/>
    <col min="1793" max="1793" width="7.61328125" style="50" customWidth="1"/>
    <col min="1794" max="1794" width="14" style="50" bestFit="1" customWidth="1"/>
    <col min="1795" max="1811" width="13" style="50" customWidth="1"/>
    <col min="1812" max="1812" width="14.23046875" style="50" customWidth="1"/>
    <col min="1813" max="1813" width="18" style="50" customWidth="1"/>
    <col min="1814" max="1814" width="75" style="50" bestFit="1" customWidth="1"/>
    <col min="1815" max="1819" width="0" style="50" hidden="1" customWidth="1"/>
    <col min="1820" max="2042" width="9" style="50"/>
    <col min="2043" max="2043" width="5.61328125" style="50" customWidth="1"/>
    <col min="2044" max="2045" width="9.69140625" style="50" customWidth="1"/>
    <col min="2046" max="2046" width="42.84375" style="50" customWidth="1"/>
    <col min="2047" max="2047" width="9.84375" style="50" customWidth="1"/>
    <col min="2048" max="2048" width="9" style="50"/>
    <col min="2049" max="2049" width="7.61328125" style="50" customWidth="1"/>
    <col min="2050" max="2050" width="14" style="50" bestFit="1" customWidth="1"/>
    <col min="2051" max="2067" width="13" style="50" customWidth="1"/>
    <col min="2068" max="2068" width="14.23046875" style="50" customWidth="1"/>
    <col min="2069" max="2069" width="18" style="50" customWidth="1"/>
    <col min="2070" max="2070" width="75" style="50" bestFit="1" customWidth="1"/>
    <col min="2071" max="2075" width="0" style="50" hidden="1" customWidth="1"/>
    <col min="2076" max="2298" width="9" style="50"/>
    <col min="2299" max="2299" width="5.61328125" style="50" customWidth="1"/>
    <col min="2300" max="2301" width="9.69140625" style="50" customWidth="1"/>
    <col min="2302" max="2302" width="42.84375" style="50" customWidth="1"/>
    <col min="2303" max="2303" width="9.84375" style="50" customWidth="1"/>
    <col min="2304" max="2304" width="9" style="50"/>
    <col min="2305" max="2305" width="7.61328125" style="50" customWidth="1"/>
    <col min="2306" max="2306" width="14" style="50" bestFit="1" customWidth="1"/>
    <col min="2307" max="2323" width="13" style="50" customWidth="1"/>
    <col min="2324" max="2324" width="14.23046875" style="50" customWidth="1"/>
    <col min="2325" max="2325" width="18" style="50" customWidth="1"/>
    <col min="2326" max="2326" width="75" style="50" bestFit="1" customWidth="1"/>
    <col min="2327" max="2331" width="0" style="50" hidden="1" customWidth="1"/>
    <col min="2332" max="2554" width="9" style="50"/>
    <col min="2555" max="2555" width="5.61328125" style="50" customWidth="1"/>
    <col min="2556" max="2557" width="9.69140625" style="50" customWidth="1"/>
    <col min="2558" max="2558" width="42.84375" style="50" customWidth="1"/>
    <col min="2559" max="2559" width="9.84375" style="50" customWidth="1"/>
    <col min="2560" max="2560" width="9" style="50"/>
    <col min="2561" max="2561" width="7.61328125" style="50" customWidth="1"/>
    <col min="2562" max="2562" width="14" style="50" bestFit="1" customWidth="1"/>
    <col min="2563" max="2579" width="13" style="50" customWidth="1"/>
    <col min="2580" max="2580" width="14.23046875" style="50" customWidth="1"/>
    <col min="2581" max="2581" width="18" style="50" customWidth="1"/>
    <col min="2582" max="2582" width="75" style="50" bestFit="1" customWidth="1"/>
    <col min="2583" max="2587" width="0" style="50" hidden="1" customWidth="1"/>
    <col min="2588" max="2810" width="9" style="50"/>
    <col min="2811" max="2811" width="5.61328125" style="50" customWidth="1"/>
    <col min="2812" max="2813" width="9.69140625" style="50" customWidth="1"/>
    <col min="2814" max="2814" width="42.84375" style="50" customWidth="1"/>
    <col min="2815" max="2815" width="9.84375" style="50" customWidth="1"/>
    <col min="2816" max="2816" width="9" style="50"/>
    <col min="2817" max="2817" width="7.61328125" style="50" customWidth="1"/>
    <col min="2818" max="2818" width="14" style="50" bestFit="1" customWidth="1"/>
    <col min="2819" max="2835" width="13" style="50" customWidth="1"/>
    <col min="2836" max="2836" width="14.23046875" style="50" customWidth="1"/>
    <col min="2837" max="2837" width="18" style="50" customWidth="1"/>
    <col min="2838" max="2838" width="75" style="50" bestFit="1" customWidth="1"/>
    <col min="2839" max="2843" width="0" style="50" hidden="1" customWidth="1"/>
    <col min="2844" max="3066" width="9" style="50"/>
    <col min="3067" max="3067" width="5.61328125" style="50" customWidth="1"/>
    <col min="3068" max="3069" width="9.69140625" style="50" customWidth="1"/>
    <col min="3070" max="3070" width="42.84375" style="50" customWidth="1"/>
    <col min="3071" max="3071" width="9.84375" style="50" customWidth="1"/>
    <col min="3072" max="3072" width="9" style="50"/>
    <col min="3073" max="3073" width="7.61328125" style="50" customWidth="1"/>
    <col min="3074" max="3074" width="14" style="50" bestFit="1" customWidth="1"/>
    <col min="3075" max="3091" width="13" style="50" customWidth="1"/>
    <col min="3092" max="3092" width="14.23046875" style="50" customWidth="1"/>
    <col min="3093" max="3093" width="18" style="50" customWidth="1"/>
    <col min="3094" max="3094" width="75" style="50" bestFit="1" customWidth="1"/>
    <col min="3095" max="3099" width="0" style="50" hidden="1" customWidth="1"/>
    <col min="3100" max="3322" width="9" style="50"/>
    <col min="3323" max="3323" width="5.61328125" style="50" customWidth="1"/>
    <col min="3324" max="3325" width="9.69140625" style="50" customWidth="1"/>
    <col min="3326" max="3326" width="42.84375" style="50" customWidth="1"/>
    <col min="3327" max="3327" width="9.84375" style="50" customWidth="1"/>
    <col min="3328" max="3328" width="9" style="50"/>
    <col min="3329" max="3329" width="7.61328125" style="50" customWidth="1"/>
    <col min="3330" max="3330" width="14" style="50" bestFit="1" customWidth="1"/>
    <col min="3331" max="3347" width="13" style="50" customWidth="1"/>
    <col min="3348" max="3348" width="14.23046875" style="50" customWidth="1"/>
    <col min="3349" max="3349" width="18" style="50" customWidth="1"/>
    <col min="3350" max="3350" width="75" style="50" bestFit="1" customWidth="1"/>
    <col min="3351" max="3355" width="0" style="50" hidden="1" customWidth="1"/>
    <col min="3356" max="3578" width="9" style="50"/>
    <col min="3579" max="3579" width="5.61328125" style="50" customWidth="1"/>
    <col min="3580" max="3581" width="9.69140625" style="50" customWidth="1"/>
    <col min="3582" max="3582" width="42.84375" style="50" customWidth="1"/>
    <col min="3583" max="3583" width="9.84375" style="50" customWidth="1"/>
    <col min="3584" max="3584" width="9" style="50"/>
    <col min="3585" max="3585" width="7.61328125" style="50" customWidth="1"/>
    <col min="3586" max="3586" width="14" style="50" bestFit="1" customWidth="1"/>
    <col min="3587" max="3603" width="13" style="50" customWidth="1"/>
    <col min="3604" max="3604" width="14.23046875" style="50" customWidth="1"/>
    <col min="3605" max="3605" width="18" style="50" customWidth="1"/>
    <col min="3606" max="3606" width="75" style="50" bestFit="1" customWidth="1"/>
    <col min="3607" max="3611" width="0" style="50" hidden="1" customWidth="1"/>
    <col min="3612" max="3834" width="9" style="50"/>
    <col min="3835" max="3835" width="5.61328125" style="50" customWidth="1"/>
    <col min="3836" max="3837" width="9.69140625" style="50" customWidth="1"/>
    <col min="3838" max="3838" width="42.84375" style="50" customWidth="1"/>
    <col min="3839" max="3839" width="9.84375" style="50" customWidth="1"/>
    <col min="3840" max="3840" width="9" style="50"/>
    <col min="3841" max="3841" width="7.61328125" style="50" customWidth="1"/>
    <col min="3842" max="3842" width="14" style="50" bestFit="1" customWidth="1"/>
    <col min="3843" max="3859" width="13" style="50" customWidth="1"/>
    <col min="3860" max="3860" width="14.23046875" style="50" customWidth="1"/>
    <col min="3861" max="3861" width="18" style="50" customWidth="1"/>
    <col min="3862" max="3862" width="75" style="50" bestFit="1" customWidth="1"/>
    <col min="3863" max="3867" width="0" style="50" hidden="1" customWidth="1"/>
    <col min="3868" max="4090" width="9" style="50"/>
    <col min="4091" max="4091" width="5.61328125" style="50" customWidth="1"/>
    <col min="4092" max="4093" width="9.69140625" style="50" customWidth="1"/>
    <col min="4094" max="4094" width="42.84375" style="50" customWidth="1"/>
    <col min="4095" max="4095" width="9.84375" style="50" customWidth="1"/>
    <col min="4096" max="4096" width="9" style="50"/>
    <col min="4097" max="4097" width="7.61328125" style="50" customWidth="1"/>
    <col min="4098" max="4098" width="14" style="50" bestFit="1" customWidth="1"/>
    <col min="4099" max="4115" width="13" style="50" customWidth="1"/>
    <col min="4116" max="4116" width="14.23046875" style="50" customWidth="1"/>
    <col min="4117" max="4117" width="18" style="50" customWidth="1"/>
    <col min="4118" max="4118" width="75" style="50" bestFit="1" customWidth="1"/>
    <col min="4119" max="4123" width="0" style="50" hidden="1" customWidth="1"/>
    <col min="4124" max="4346" width="9" style="50"/>
    <col min="4347" max="4347" width="5.61328125" style="50" customWidth="1"/>
    <col min="4348" max="4349" width="9.69140625" style="50" customWidth="1"/>
    <col min="4350" max="4350" width="42.84375" style="50" customWidth="1"/>
    <col min="4351" max="4351" width="9.84375" style="50" customWidth="1"/>
    <col min="4352" max="4352" width="9" style="50"/>
    <col min="4353" max="4353" width="7.61328125" style="50" customWidth="1"/>
    <col min="4354" max="4354" width="14" style="50" bestFit="1" customWidth="1"/>
    <col min="4355" max="4371" width="13" style="50" customWidth="1"/>
    <col min="4372" max="4372" width="14.23046875" style="50" customWidth="1"/>
    <col min="4373" max="4373" width="18" style="50" customWidth="1"/>
    <col min="4374" max="4374" width="75" style="50" bestFit="1" customWidth="1"/>
    <col min="4375" max="4379" width="0" style="50" hidden="1" customWidth="1"/>
    <col min="4380" max="4602" width="9" style="50"/>
    <col min="4603" max="4603" width="5.61328125" style="50" customWidth="1"/>
    <col min="4604" max="4605" width="9.69140625" style="50" customWidth="1"/>
    <col min="4606" max="4606" width="42.84375" style="50" customWidth="1"/>
    <col min="4607" max="4607" width="9.84375" style="50" customWidth="1"/>
    <col min="4608" max="4608" width="9" style="50"/>
    <col min="4609" max="4609" width="7.61328125" style="50" customWidth="1"/>
    <col min="4610" max="4610" width="14" style="50" bestFit="1" customWidth="1"/>
    <col min="4611" max="4627" width="13" style="50" customWidth="1"/>
    <col min="4628" max="4628" width="14.23046875" style="50" customWidth="1"/>
    <col min="4629" max="4629" width="18" style="50" customWidth="1"/>
    <col min="4630" max="4630" width="75" style="50" bestFit="1" customWidth="1"/>
    <col min="4631" max="4635" width="0" style="50" hidden="1" customWidth="1"/>
    <col min="4636" max="4858" width="9" style="50"/>
    <col min="4859" max="4859" width="5.61328125" style="50" customWidth="1"/>
    <col min="4860" max="4861" width="9.69140625" style="50" customWidth="1"/>
    <col min="4862" max="4862" width="42.84375" style="50" customWidth="1"/>
    <col min="4863" max="4863" width="9.84375" style="50" customWidth="1"/>
    <col min="4864" max="4864" width="9" style="50"/>
    <col min="4865" max="4865" width="7.61328125" style="50" customWidth="1"/>
    <col min="4866" max="4866" width="14" style="50" bestFit="1" customWidth="1"/>
    <col min="4867" max="4883" width="13" style="50" customWidth="1"/>
    <col min="4884" max="4884" width="14.23046875" style="50" customWidth="1"/>
    <col min="4885" max="4885" width="18" style="50" customWidth="1"/>
    <col min="4886" max="4886" width="75" style="50" bestFit="1" customWidth="1"/>
    <col min="4887" max="4891" width="0" style="50" hidden="1" customWidth="1"/>
    <col min="4892" max="5114" width="9" style="50"/>
    <col min="5115" max="5115" width="5.61328125" style="50" customWidth="1"/>
    <col min="5116" max="5117" width="9.69140625" style="50" customWidth="1"/>
    <col min="5118" max="5118" width="42.84375" style="50" customWidth="1"/>
    <col min="5119" max="5119" width="9.84375" style="50" customWidth="1"/>
    <col min="5120" max="5120" width="9" style="50"/>
    <col min="5121" max="5121" width="7.61328125" style="50" customWidth="1"/>
    <col min="5122" max="5122" width="14" style="50" bestFit="1" customWidth="1"/>
    <col min="5123" max="5139" width="13" style="50" customWidth="1"/>
    <col min="5140" max="5140" width="14.23046875" style="50" customWidth="1"/>
    <col min="5141" max="5141" width="18" style="50" customWidth="1"/>
    <col min="5142" max="5142" width="75" style="50" bestFit="1" customWidth="1"/>
    <col min="5143" max="5147" width="0" style="50" hidden="1" customWidth="1"/>
    <col min="5148" max="5370" width="9" style="50"/>
    <col min="5371" max="5371" width="5.61328125" style="50" customWidth="1"/>
    <col min="5372" max="5373" width="9.69140625" style="50" customWidth="1"/>
    <col min="5374" max="5374" width="42.84375" style="50" customWidth="1"/>
    <col min="5375" max="5375" width="9.84375" style="50" customWidth="1"/>
    <col min="5376" max="5376" width="9" style="50"/>
    <col min="5377" max="5377" width="7.61328125" style="50" customWidth="1"/>
    <col min="5378" max="5378" width="14" style="50" bestFit="1" customWidth="1"/>
    <col min="5379" max="5395" width="13" style="50" customWidth="1"/>
    <col min="5396" max="5396" width="14.23046875" style="50" customWidth="1"/>
    <col min="5397" max="5397" width="18" style="50" customWidth="1"/>
    <col min="5398" max="5398" width="75" style="50" bestFit="1" customWidth="1"/>
    <col min="5399" max="5403" width="0" style="50" hidden="1" customWidth="1"/>
    <col min="5404" max="5626" width="9" style="50"/>
    <col min="5627" max="5627" width="5.61328125" style="50" customWidth="1"/>
    <col min="5628" max="5629" width="9.69140625" style="50" customWidth="1"/>
    <col min="5630" max="5630" width="42.84375" style="50" customWidth="1"/>
    <col min="5631" max="5631" width="9.84375" style="50" customWidth="1"/>
    <col min="5632" max="5632" width="9" style="50"/>
    <col min="5633" max="5633" width="7.61328125" style="50" customWidth="1"/>
    <col min="5634" max="5634" width="14" style="50" bestFit="1" customWidth="1"/>
    <col min="5635" max="5651" width="13" style="50" customWidth="1"/>
    <col min="5652" max="5652" width="14.23046875" style="50" customWidth="1"/>
    <col min="5653" max="5653" width="18" style="50" customWidth="1"/>
    <col min="5654" max="5654" width="75" style="50" bestFit="1" customWidth="1"/>
    <col min="5655" max="5659" width="0" style="50" hidden="1" customWidth="1"/>
    <col min="5660" max="5882" width="9" style="50"/>
    <col min="5883" max="5883" width="5.61328125" style="50" customWidth="1"/>
    <col min="5884" max="5885" width="9.69140625" style="50" customWidth="1"/>
    <col min="5886" max="5886" width="42.84375" style="50" customWidth="1"/>
    <col min="5887" max="5887" width="9.84375" style="50" customWidth="1"/>
    <col min="5888" max="5888" width="9" style="50"/>
    <col min="5889" max="5889" width="7.61328125" style="50" customWidth="1"/>
    <col min="5890" max="5890" width="14" style="50" bestFit="1" customWidth="1"/>
    <col min="5891" max="5907" width="13" style="50" customWidth="1"/>
    <col min="5908" max="5908" width="14.23046875" style="50" customWidth="1"/>
    <col min="5909" max="5909" width="18" style="50" customWidth="1"/>
    <col min="5910" max="5910" width="75" style="50" bestFit="1" customWidth="1"/>
    <col min="5911" max="5915" width="0" style="50" hidden="1" customWidth="1"/>
    <col min="5916" max="6138" width="9" style="50"/>
    <col min="6139" max="6139" width="5.61328125" style="50" customWidth="1"/>
    <col min="6140" max="6141" width="9.69140625" style="50" customWidth="1"/>
    <col min="6142" max="6142" width="42.84375" style="50" customWidth="1"/>
    <col min="6143" max="6143" width="9.84375" style="50" customWidth="1"/>
    <col min="6144" max="6144" width="9" style="50"/>
    <col min="6145" max="6145" width="7.61328125" style="50" customWidth="1"/>
    <col min="6146" max="6146" width="14" style="50" bestFit="1" customWidth="1"/>
    <col min="6147" max="6163" width="13" style="50" customWidth="1"/>
    <col min="6164" max="6164" width="14.23046875" style="50" customWidth="1"/>
    <col min="6165" max="6165" width="18" style="50" customWidth="1"/>
    <col min="6166" max="6166" width="75" style="50" bestFit="1" customWidth="1"/>
    <col min="6167" max="6171" width="0" style="50" hidden="1" customWidth="1"/>
    <col min="6172" max="6394" width="9" style="50"/>
    <col min="6395" max="6395" width="5.61328125" style="50" customWidth="1"/>
    <col min="6396" max="6397" width="9.69140625" style="50" customWidth="1"/>
    <col min="6398" max="6398" width="42.84375" style="50" customWidth="1"/>
    <col min="6399" max="6399" width="9.84375" style="50" customWidth="1"/>
    <col min="6400" max="6400" width="9" style="50"/>
    <col min="6401" max="6401" width="7.61328125" style="50" customWidth="1"/>
    <col min="6402" max="6402" width="14" style="50" bestFit="1" customWidth="1"/>
    <col min="6403" max="6419" width="13" style="50" customWidth="1"/>
    <col min="6420" max="6420" width="14.23046875" style="50" customWidth="1"/>
    <col min="6421" max="6421" width="18" style="50" customWidth="1"/>
    <col min="6422" max="6422" width="75" style="50" bestFit="1" customWidth="1"/>
    <col min="6423" max="6427" width="0" style="50" hidden="1" customWidth="1"/>
    <col min="6428" max="6650" width="9" style="50"/>
    <col min="6651" max="6651" width="5.61328125" style="50" customWidth="1"/>
    <col min="6652" max="6653" width="9.69140625" style="50" customWidth="1"/>
    <col min="6654" max="6654" width="42.84375" style="50" customWidth="1"/>
    <col min="6655" max="6655" width="9.84375" style="50" customWidth="1"/>
    <col min="6656" max="6656" width="9" style="50"/>
    <col min="6657" max="6657" width="7.61328125" style="50" customWidth="1"/>
    <col min="6658" max="6658" width="14" style="50" bestFit="1" customWidth="1"/>
    <col min="6659" max="6675" width="13" style="50" customWidth="1"/>
    <col min="6676" max="6676" width="14.23046875" style="50" customWidth="1"/>
    <col min="6677" max="6677" width="18" style="50" customWidth="1"/>
    <col min="6678" max="6678" width="75" style="50" bestFit="1" customWidth="1"/>
    <col min="6679" max="6683" width="0" style="50" hidden="1" customWidth="1"/>
    <col min="6684" max="6906" width="9" style="50"/>
    <col min="6907" max="6907" width="5.61328125" style="50" customWidth="1"/>
    <col min="6908" max="6909" width="9.69140625" style="50" customWidth="1"/>
    <col min="6910" max="6910" width="42.84375" style="50" customWidth="1"/>
    <col min="6911" max="6911" width="9.84375" style="50" customWidth="1"/>
    <col min="6912" max="6912" width="9" style="50"/>
    <col min="6913" max="6913" width="7.61328125" style="50" customWidth="1"/>
    <col min="6914" max="6914" width="14" style="50" bestFit="1" customWidth="1"/>
    <col min="6915" max="6931" width="13" style="50" customWidth="1"/>
    <col min="6932" max="6932" width="14.23046875" style="50" customWidth="1"/>
    <col min="6933" max="6933" width="18" style="50" customWidth="1"/>
    <col min="6934" max="6934" width="75" style="50" bestFit="1" customWidth="1"/>
    <col min="6935" max="6939" width="0" style="50" hidden="1" customWidth="1"/>
    <col min="6940" max="7162" width="9" style="50"/>
    <col min="7163" max="7163" width="5.61328125" style="50" customWidth="1"/>
    <col min="7164" max="7165" width="9.69140625" style="50" customWidth="1"/>
    <col min="7166" max="7166" width="42.84375" style="50" customWidth="1"/>
    <col min="7167" max="7167" width="9.84375" style="50" customWidth="1"/>
    <col min="7168" max="7168" width="9" style="50"/>
    <col min="7169" max="7169" width="7.61328125" style="50" customWidth="1"/>
    <col min="7170" max="7170" width="14" style="50" bestFit="1" customWidth="1"/>
    <col min="7171" max="7187" width="13" style="50" customWidth="1"/>
    <col min="7188" max="7188" width="14.23046875" style="50" customWidth="1"/>
    <col min="7189" max="7189" width="18" style="50" customWidth="1"/>
    <col min="7190" max="7190" width="75" style="50" bestFit="1" customWidth="1"/>
    <col min="7191" max="7195" width="0" style="50" hidden="1" customWidth="1"/>
    <col min="7196" max="7418" width="9" style="50"/>
    <col min="7419" max="7419" width="5.61328125" style="50" customWidth="1"/>
    <col min="7420" max="7421" width="9.69140625" style="50" customWidth="1"/>
    <col min="7422" max="7422" width="42.84375" style="50" customWidth="1"/>
    <col min="7423" max="7423" width="9.84375" style="50" customWidth="1"/>
    <col min="7424" max="7424" width="9" style="50"/>
    <col min="7425" max="7425" width="7.61328125" style="50" customWidth="1"/>
    <col min="7426" max="7426" width="14" style="50" bestFit="1" customWidth="1"/>
    <col min="7427" max="7443" width="13" style="50" customWidth="1"/>
    <col min="7444" max="7444" width="14.23046875" style="50" customWidth="1"/>
    <col min="7445" max="7445" width="18" style="50" customWidth="1"/>
    <col min="7446" max="7446" width="75" style="50" bestFit="1" customWidth="1"/>
    <col min="7447" max="7451" width="0" style="50" hidden="1" customWidth="1"/>
    <col min="7452" max="7674" width="9" style="50"/>
    <col min="7675" max="7675" width="5.61328125" style="50" customWidth="1"/>
    <col min="7676" max="7677" width="9.69140625" style="50" customWidth="1"/>
    <col min="7678" max="7678" width="42.84375" style="50" customWidth="1"/>
    <col min="7679" max="7679" width="9.84375" style="50" customWidth="1"/>
    <col min="7680" max="7680" width="9" style="50"/>
    <col min="7681" max="7681" width="7.61328125" style="50" customWidth="1"/>
    <col min="7682" max="7682" width="14" style="50" bestFit="1" customWidth="1"/>
    <col min="7683" max="7699" width="13" style="50" customWidth="1"/>
    <col min="7700" max="7700" width="14.23046875" style="50" customWidth="1"/>
    <col min="7701" max="7701" width="18" style="50" customWidth="1"/>
    <col min="7702" max="7702" width="75" style="50" bestFit="1" customWidth="1"/>
    <col min="7703" max="7707" width="0" style="50" hidden="1" customWidth="1"/>
    <col min="7708" max="7930" width="9" style="50"/>
    <col min="7931" max="7931" width="5.61328125" style="50" customWidth="1"/>
    <col min="7932" max="7933" width="9.69140625" style="50" customWidth="1"/>
    <col min="7934" max="7934" width="42.84375" style="50" customWidth="1"/>
    <col min="7935" max="7935" width="9.84375" style="50" customWidth="1"/>
    <col min="7936" max="7936" width="9" style="50"/>
    <col min="7937" max="7937" width="7.61328125" style="50" customWidth="1"/>
    <col min="7938" max="7938" width="14" style="50" bestFit="1" customWidth="1"/>
    <col min="7939" max="7955" width="13" style="50" customWidth="1"/>
    <col min="7956" max="7956" width="14.23046875" style="50" customWidth="1"/>
    <col min="7957" max="7957" width="18" style="50" customWidth="1"/>
    <col min="7958" max="7958" width="75" style="50" bestFit="1" customWidth="1"/>
    <col min="7959" max="7963" width="0" style="50" hidden="1" customWidth="1"/>
    <col min="7964" max="8186" width="9" style="50"/>
    <col min="8187" max="8187" width="5.61328125" style="50" customWidth="1"/>
    <col min="8188" max="8189" width="9.69140625" style="50" customWidth="1"/>
    <col min="8190" max="8190" width="42.84375" style="50" customWidth="1"/>
    <col min="8191" max="8191" width="9.84375" style="50" customWidth="1"/>
    <col min="8192" max="8192" width="9" style="50"/>
    <col min="8193" max="8193" width="7.61328125" style="50" customWidth="1"/>
    <col min="8194" max="8194" width="14" style="50" bestFit="1" customWidth="1"/>
    <col min="8195" max="8211" width="13" style="50" customWidth="1"/>
    <col min="8212" max="8212" width="14.23046875" style="50" customWidth="1"/>
    <col min="8213" max="8213" width="18" style="50" customWidth="1"/>
    <col min="8214" max="8214" width="75" style="50" bestFit="1" customWidth="1"/>
    <col min="8215" max="8219" width="0" style="50" hidden="1" customWidth="1"/>
    <col min="8220" max="8442" width="9" style="50"/>
    <col min="8443" max="8443" width="5.61328125" style="50" customWidth="1"/>
    <col min="8444" max="8445" width="9.69140625" style="50" customWidth="1"/>
    <col min="8446" max="8446" width="42.84375" style="50" customWidth="1"/>
    <col min="8447" max="8447" width="9.84375" style="50" customWidth="1"/>
    <col min="8448" max="8448" width="9" style="50"/>
    <col min="8449" max="8449" width="7.61328125" style="50" customWidth="1"/>
    <col min="8450" max="8450" width="14" style="50" bestFit="1" customWidth="1"/>
    <col min="8451" max="8467" width="13" style="50" customWidth="1"/>
    <col min="8468" max="8468" width="14.23046875" style="50" customWidth="1"/>
    <col min="8469" max="8469" width="18" style="50" customWidth="1"/>
    <col min="8470" max="8470" width="75" style="50" bestFit="1" customWidth="1"/>
    <col min="8471" max="8475" width="0" style="50" hidden="1" customWidth="1"/>
    <col min="8476" max="8698" width="9" style="50"/>
    <col min="8699" max="8699" width="5.61328125" style="50" customWidth="1"/>
    <col min="8700" max="8701" width="9.69140625" style="50" customWidth="1"/>
    <col min="8702" max="8702" width="42.84375" style="50" customWidth="1"/>
    <col min="8703" max="8703" width="9.84375" style="50" customWidth="1"/>
    <col min="8704" max="8704" width="9" style="50"/>
    <col min="8705" max="8705" width="7.61328125" style="50" customWidth="1"/>
    <col min="8706" max="8706" width="14" style="50" bestFit="1" customWidth="1"/>
    <col min="8707" max="8723" width="13" style="50" customWidth="1"/>
    <col min="8724" max="8724" width="14.23046875" style="50" customWidth="1"/>
    <col min="8725" max="8725" width="18" style="50" customWidth="1"/>
    <col min="8726" max="8726" width="75" style="50" bestFit="1" customWidth="1"/>
    <col min="8727" max="8731" width="0" style="50" hidden="1" customWidth="1"/>
    <col min="8732" max="8954" width="9" style="50"/>
    <col min="8955" max="8955" width="5.61328125" style="50" customWidth="1"/>
    <col min="8956" max="8957" width="9.69140625" style="50" customWidth="1"/>
    <col min="8958" max="8958" width="42.84375" style="50" customWidth="1"/>
    <col min="8959" max="8959" width="9.84375" style="50" customWidth="1"/>
    <col min="8960" max="8960" width="9" style="50"/>
    <col min="8961" max="8961" width="7.61328125" style="50" customWidth="1"/>
    <col min="8962" max="8962" width="14" style="50" bestFit="1" customWidth="1"/>
    <col min="8963" max="8979" width="13" style="50" customWidth="1"/>
    <col min="8980" max="8980" width="14.23046875" style="50" customWidth="1"/>
    <col min="8981" max="8981" width="18" style="50" customWidth="1"/>
    <col min="8982" max="8982" width="75" style="50" bestFit="1" customWidth="1"/>
    <col min="8983" max="8987" width="0" style="50" hidden="1" customWidth="1"/>
    <col min="8988" max="9210" width="9" style="50"/>
    <col min="9211" max="9211" width="5.61328125" style="50" customWidth="1"/>
    <col min="9212" max="9213" width="9.69140625" style="50" customWidth="1"/>
    <col min="9214" max="9214" width="42.84375" style="50" customWidth="1"/>
    <col min="9215" max="9215" width="9.84375" style="50" customWidth="1"/>
    <col min="9216" max="9216" width="9" style="50"/>
    <col min="9217" max="9217" width="7.61328125" style="50" customWidth="1"/>
    <col min="9218" max="9218" width="14" style="50" bestFit="1" customWidth="1"/>
    <col min="9219" max="9235" width="13" style="50" customWidth="1"/>
    <col min="9236" max="9236" width="14.23046875" style="50" customWidth="1"/>
    <col min="9237" max="9237" width="18" style="50" customWidth="1"/>
    <col min="9238" max="9238" width="75" style="50" bestFit="1" customWidth="1"/>
    <col min="9239" max="9243" width="0" style="50" hidden="1" customWidth="1"/>
    <col min="9244" max="9466" width="9" style="50"/>
    <col min="9467" max="9467" width="5.61328125" style="50" customWidth="1"/>
    <col min="9468" max="9469" width="9.69140625" style="50" customWidth="1"/>
    <col min="9470" max="9470" width="42.84375" style="50" customWidth="1"/>
    <col min="9471" max="9471" width="9.84375" style="50" customWidth="1"/>
    <col min="9472" max="9472" width="9" style="50"/>
    <col min="9473" max="9473" width="7.61328125" style="50" customWidth="1"/>
    <col min="9474" max="9474" width="14" style="50" bestFit="1" customWidth="1"/>
    <col min="9475" max="9491" width="13" style="50" customWidth="1"/>
    <col min="9492" max="9492" width="14.23046875" style="50" customWidth="1"/>
    <col min="9493" max="9493" width="18" style="50" customWidth="1"/>
    <col min="9494" max="9494" width="75" style="50" bestFit="1" customWidth="1"/>
    <col min="9495" max="9499" width="0" style="50" hidden="1" customWidth="1"/>
    <col min="9500" max="9722" width="9" style="50"/>
    <col min="9723" max="9723" width="5.61328125" style="50" customWidth="1"/>
    <col min="9724" max="9725" width="9.69140625" style="50" customWidth="1"/>
    <col min="9726" max="9726" width="42.84375" style="50" customWidth="1"/>
    <col min="9727" max="9727" width="9.84375" style="50" customWidth="1"/>
    <col min="9728" max="9728" width="9" style="50"/>
    <col min="9729" max="9729" width="7.61328125" style="50" customWidth="1"/>
    <col min="9730" max="9730" width="14" style="50" bestFit="1" customWidth="1"/>
    <col min="9731" max="9747" width="13" style="50" customWidth="1"/>
    <col min="9748" max="9748" width="14.23046875" style="50" customWidth="1"/>
    <col min="9749" max="9749" width="18" style="50" customWidth="1"/>
    <col min="9750" max="9750" width="75" style="50" bestFit="1" customWidth="1"/>
    <col min="9751" max="9755" width="0" style="50" hidden="1" customWidth="1"/>
    <col min="9756" max="9978" width="9" style="50"/>
    <col min="9979" max="9979" width="5.61328125" style="50" customWidth="1"/>
    <col min="9980" max="9981" width="9.69140625" style="50" customWidth="1"/>
    <col min="9982" max="9982" width="42.84375" style="50" customWidth="1"/>
    <col min="9983" max="9983" width="9.84375" style="50" customWidth="1"/>
    <col min="9984" max="9984" width="9" style="50"/>
    <col min="9985" max="9985" width="7.61328125" style="50" customWidth="1"/>
    <col min="9986" max="9986" width="14" style="50" bestFit="1" customWidth="1"/>
    <col min="9987" max="10003" width="13" style="50" customWidth="1"/>
    <col min="10004" max="10004" width="14.23046875" style="50" customWidth="1"/>
    <col min="10005" max="10005" width="18" style="50" customWidth="1"/>
    <col min="10006" max="10006" width="75" style="50" bestFit="1" customWidth="1"/>
    <col min="10007" max="10011" width="0" style="50" hidden="1" customWidth="1"/>
    <col min="10012" max="10234" width="9" style="50"/>
    <col min="10235" max="10235" width="5.61328125" style="50" customWidth="1"/>
    <col min="10236" max="10237" width="9.69140625" style="50" customWidth="1"/>
    <col min="10238" max="10238" width="42.84375" style="50" customWidth="1"/>
    <col min="10239" max="10239" width="9.84375" style="50" customWidth="1"/>
    <col min="10240" max="10240" width="9" style="50"/>
    <col min="10241" max="10241" width="7.61328125" style="50" customWidth="1"/>
    <col min="10242" max="10242" width="14" style="50" bestFit="1" customWidth="1"/>
    <col min="10243" max="10259" width="13" style="50" customWidth="1"/>
    <col min="10260" max="10260" width="14.23046875" style="50" customWidth="1"/>
    <col min="10261" max="10261" width="18" style="50" customWidth="1"/>
    <col min="10262" max="10262" width="75" style="50" bestFit="1" customWidth="1"/>
    <col min="10263" max="10267" width="0" style="50" hidden="1" customWidth="1"/>
    <col min="10268" max="10490" width="9" style="50"/>
    <col min="10491" max="10491" width="5.61328125" style="50" customWidth="1"/>
    <col min="10492" max="10493" width="9.69140625" style="50" customWidth="1"/>
    <col min="10494" max="10494" width="42.84375" style="50" customWidth="1"/>
    <col min="10495" max="10495" width="9.84375" style="50" customWidth="1"/>
    <col min="10496" max="10496" width="9" style="50"/>
    <col min="10497" max="10497" width="7.61328125" style="50" customWidth="1"/>
    <col min="10498" max="10498" width="14" style="50" bestFit="1" customWidth="1"/>
    <col min="10499" max="10515" width="13" style="50" customWidth="1"/>
    <col min="10516" max="10516" width="14.23046875" style="50" customWidth="1"/>
    <col min="10517" max="10517" width="18" style="50" customWidth="1"/>
    <col min="10518" max="10518" width="75" style="50" bestFit="1" customWidth="1"/>
    <col min="10519" max="10523" width="0" style="50" hidden="1" customWidth="1"/>
    <col min="10524" max="10746" width="9" style="50"/>
    <col min="10747" max="10747" width="5.61328125" style="50" customWidth="1"/>
    <col min="10748" max="10749" width="9.69140625" style="50" customWidth="1"/>
    <col min="10750" max="10750" width="42.84375" style="50" customWidth="1"/>
    <col min="10751" max="10751" width="9.84375" style="50" customWidth="1"/>
    <col min="10752" max="10752" width="9" style="50"/>
    <col min="10753" max="10753" width="7.61328125" style="50" customWidth="1"/>
    <col min="10754" max="10754" width="14" style="50" bestFit="1" customWidth="1"/>
    <col min="10755" max="10771" width="13" style="50" customWidth="1"/>
    <col min="10772" max="10772" width="14.23046875" style="50" customWidth="1"/>
    <col min="10773" max="10773" width="18" style="50" customWidth="1"/>
    <col min="10774" max="10774" width="75" style="50" bestFit="1" customWidth="1"/>
    <col min="10775" max="10779" width="0" style="50" hidden="1" customWidth="1"/>
    <col min="10780" max="11002" width="9" style="50"/>
    <col min="11003" max="11003" width="5.61328125" style="50" customWidth="1"/>
    <col min="11004" max="11005" width="9.69140625" style="50" customWidth="1"/>
    <col min="11006" max="11006" width="42.84375" style="50" customWidth="1"/>
    <col min="11007" max="11007" width="9.84375" style="50" customWidth="1"/>
    <col min="11008" max="11008" width="9" style="50"/>
    <col min="11009" max="11009" width="7.61328125" style="50" customWidth="1"/>
    <col min="11010" max="11010" width="14" style="50" bestFit="1" customWidth="1"/>
    <col min="11011" max="11027" width="13" style="50" customWidth="1"/>
    <col min="11028" max="11028" width="14.23046875" style="50" customWidth="1"/>
    <col min="11029" max="11029" width="18" style="50" customWidth="1"/>
    <col min="11030" max="11030" width="75" style="50" bestFit="1" customWidth="1"/>
    <col min="11031" max="11035" width="0" style="50" hidden="1" customWidth="1"/>
    <col min="11036" max="11258" width="9" style="50"/>
    <col min="11259" max="11259" width="5.61328125" style="50" customWidth="1"/>
    <col min="11260" max="11261" width="9.69140625" style="50" customWidth="1"/>
    <col min="11262" max="11262" width="42.84375" style="50" customWidth="1"/>
    <col min="11263" max="11263" width="9.84375" style="50" customWidth="1"/>
    <col min="11264" max="11264" width="9" style="50"/>
    <col min="11265" max="11265" width="7.61328125" style="50" customWidth="1"/>
    <col min="11266" max="11266" width="14" style="50" bestFit="1" customWidth="1"/>
    <col min="11267" max="11283" width="13" style="50" customWidth="1"/>
    <col min="11284" max="11284" width="14.23046875" style="50" customWidth="1"/>
    <col min="11285" max="11285" width="18" style="50" customWidth="1"/>
    <col min="11286" max="11286" width="75" style="50" bestFit="1" customWidth="1"/>
    <col min="11287" max="11291" width="0" style="50" hidden="1" customWidth="1"/>
    <col min="11292" max="11514" width="9" style="50"/>
    <col min="11515" max="11515" width="5.61328125" style="50" customWidth="1"/>
    <col min="11516" max="11517" width="9.69140625" style="50" customWidth="1"/>
    <col min="11518" max="11518" width="42.84375" style="50" customWidth="1"/>
    <col min="11519" max="11519" width="9.84375" style="50" customWidth="1"/>
    <col min="11520" max="11520" width="9" style="50"/>
    <col min="11521" max="11521" width="7.61328125" style="50" customWidth="1"/>
    <col min="11522" max="11522" width="14" style="50" bestFit="1" customWidth="1"/>
    <col min="11523" max="11539" width="13" style="50" customWidth="1"/>
    <col min="11540" max="11540" width="14.23046875" style="50" customWidth="1"/>
    <col min="11541" max="11541" width="18" style="50" customWidth="1"/>
    <col min="11542" max="11542" width="75" style="50" bestFit="1" customWidth="1"/>
    <col min="11543" max="11547" width="0" style="50" hidden="1" customWidth="1"/>
    <col min="11548" max="11770" width="9" style="50"/>
    <col min="11771" max="11771" width="5.61328125" style="50" customWidth="1"/>
    <col min="11772" max="11773" width="9.69140625" style="50" customWidth="1"/>
    <col min="11774" max="11774" width="42.84375" style="50" customWidth="1"/>
    <col min="11775" max="11775" width="9.84375" style="50" customWidth="1"/>
    <col min="11776" max="11776" width="9" style="50"/>
    <col min="11777" max="11777" width="7.61328125" style="50" customWidth="1"/>
    <col min="11778" max="11778" width="14" style="50" bestFit="1" customWidth="1"/>
    <col min="11779" max="11795" width="13" style="50" customWidth="1"/>
    <col min="11796" max="11796" width="14.23046875" style="50" customWidth="1"/>
    <col min="11797" max="11797" width="18" style="50" customWidth="1"/>
    <col min="11798" max="11798" width="75" style="50" bestFit="1" customWidth="1"/>
    <col min="11799" max="11803" width="0" style="50" hidden="1" customWidth="1"/>
    <col min="11804" max="12026" width="9" style="50"/>
    <col min="12027" max="12027" width="5.61328125" style="50" customWidth="1"/>
    <col min="12028" max="12029" width="9.69140625" style="50" customWidth="1"/>
    <col min="12030" max="12030" width="42.84375" style="50" customWidth="1"/>
    <col min="12031" max="12031" width="9.84375" style="50" customWidth="1"/>
    <col min="12032" max="12032" width="9" style="50"/>
    <col min="12033" max="12033" width="7.61328125" style="50" customWidth="1"/>
    <col min="12034" max="12034" width="14" style="50" bestFit="1" customWidth="1"/>
    <col min="12035" max="12051" width="13" style="50" customWidth="1"/>
    <col min="12052" max="12052" width="14.23046875" style="50" customWidth="1"/>
    <col min="12053" max="12053" width="18" style="50" customWidth="1"/>
    <col min="12054" max="12054" width="75" style="50" bestFit="1" customWidth="1"/>
    <col min="12055" max="12059" width="0" style="50" hidden="1" customWidth="1"/>
    <col min="12060" max="12282" width="9" style="50"/>
    <col min="12283" max="12283" width="5.61328125" style="50" customWidth="1"/>
    <col min="12284" max="12285" width="9.69140625" style="50" customWidth="1"/>
    <col min="12286" max="12286" width="42.84375" style="50" customWidth="1"/>
    <col min="12287" max="12287" width="9.84375" style="50" customWidth="1"/>
    <col min="12288" max="12288" width="9" style="50"/>
    <col min="12289" max="12289" width="7.61328125" style="50" customWidth="1"/>
    <col min="12290" max="12290" width="14" style="50" bestFit="1" customWidth="1"/>
    <col min="12291" max="12307" width="13" style="50" customWidth="1"/>
    <col min="12308" max="12308" width="14.23046875" style="50" customWidth="1"/>
    <col min="12309" max="12309" width="18" style="50" customWidth="1"/>
    <col min="12310" max="12310" width="75" style="50" bestFit="1" customWidth="1"/>
    <col min="12311" max="12315" width="0" style="50" hidden="1" customWidth="1"/>
    <col min="12316" max="12538" width="9" style="50"/>
    <col min="12539" max="12539" width="5.61328125" style="50" customWidth="1"/>
    <col min="12540" max="12541" width="9.69140625" style="50" customWidth="1"/>
    <col min="12542" max="12542" width="42.84375" style="50" customWidth="1"/>
    <col min="12543" max="12543" width="9.84375" style="50" customWidth="1"/>
    <col min="12544" max="12544" width="9" style="50"/>
    <col min="12545" max="12545" width="7.61328125" style="50" customWidth="1"/>
    <col min="12546" max="12546" width="14" style="50" bestFit="1" customWidth="1"/>
    <col min="12547" max="12563" width="13" style="50" customWidth="1"/>
    <col min="12564" max="12564" width="14.23046875" style="50" customWidth="1"/>
    <col min="12565" max="12565" width="18" style="50" customWidth="1"/>
    <col min="12566" max="12566" width="75" style="50" bestFit="1" customWidth="1"/>
    <col min="12567" max="12571" width="0" style="50" hidden="1" customWidth="1"/>
    <col min="12572" max="12794" width="9" style="50"/>
    <col min="12795" max="12795" width="5.61328125" style="50" customWidth="1"/>
    <col min="12796" max="12797" width="9.69140625" style="50" customWidth="1"/>
    <col min="12798" max="12798" width="42.84375" style="50" customWidth="1"/>
    <col min="12799" max="12799" width="9.84375" style="50" customWidth="1"/>
    <col min="12800" max="12800" width="9" style="50"/>
    <col min="12801" max="12801" width="7.61328125" style="50" customWidth="1"/>
    <col min="12802" max="12802" width="14" style="50" bestFit="1" customWidth="1"/>
    <col min="12803" max="12819" width="13" style="50" customWidth="1"/>
    <col min="12820" max="12820" width="14.23046875" style="50" customWidth="1"/>
    <col min="12821" max="12821" width="18" style="50" customWidth="1"/>
    <col min="12822" max="12822" width="75" style="50" bestFit="1" customWidth="1"/>
    <col min="12823" max="12827" width="0" style="50" hidden="1" customWidth="1"/>
    <col min="12828" max="13050" width="9" style="50"/>
    <col min="13051" max="13051" width="5.61328125" style="50" customWidth="1"/>
    <col min="13052" max="13053" width="9.69140625" style="50" customWidth="1"/>
    <col min="13054" max="13054" width="42.84375" style="50" customWidth="1"/>
    <col min="13055" max="13055" width="9.84375" style="50" customWidth="1"/>
    <col min="13056" max="13056" width="9" style="50"/>
    <col min="13057" max="13057" width="7.61328125" style="50" customWidth="1"/>
    <col min="13058" max="13058" width="14" style="50" bestFit="1" customWidth="1"/>
    <col min="13059" max="13075" width="13" style="50" customWidth="1"/>
    <col min="13076" max="13076" width="14.23046875" style="50" customWidth="1"/>
    <col min="13077" max="13077" width="18" style="50" customWidth="1"/>
    <col min="13078" max="13078" width="75" style="50" bestFit="1" customWidth="1"/>
    <col min="13079" max="13083" width="0" style="50" hidden="1" customWidth="1"/>
    <col min="13084" max="13306" width="9" style="50"/>
    <col min="13307" max="13307" width="5.61328125" style="50" customWidth="1"/>
    <col min="13308" max="13309" width="9.69140625" style="50" customWidth="1"/>
    <col min="13310" max="13310" width="42.84375" style="50" customWidth="1"/>
    <col min="13311" max="13311" width="9.84375" style="50" customWidth="1"/>
    <col min="13312" max="13312" width="9" style="50"/>
    <col min="13313" max="13313" width="7.61328125" style="50" customWidth="1"/>
    <col min="13314" max="13314" width="14" style="50" bestFit="1" customWidth="1"/>
    <col min="13315" max="13331" width="13" style="50" customWidth="1"/>
    <col min="13332" max="13332" width="14.23046875" style="50" customWidth="1"/>
    <col min="13333" max="13333" width="18" style="50" customWidth="1"/>
    <col min="13334" max="13334" width="75" style="50" bestFit="1" customWidth="1"/>
    <col min="13335" max="13339" width="0" style="50" hidden="1" customWidth="1"/>
    <col min="13340" max="13562" width="9" style="50"/>
    <col min="13563" max="13563" width="5.61328125" style="50" customWidth="1"/>
    <col min="13564" max="13565" width="9.69140625" style="50" customWidth="1"/>
    <col min="13566" max="13566" width="42.84375" style="50" customWidth="1"/>
    <col min="13567" max="13567" width="9.84375" style="50" customWidth="1"/>
    <col min="13568" max="13568" width="9" style="50"/>
    <col min="13569" max="13569" width="7.61328125" style="50" customWidth="1"/>
    <col min="13570" max="13570" width="14" style="50" bestFit="1" customWidth="1"/>
    <col min="13571" max="13587" width="13" style="50" customWidth="1"/>
    <col min="13588" max="13588" width="14.23046875" style="50" customWidth="1"/>
    <col min="13589" max="13589" width="18" style="50" customWidth="1"/>
    <col min="13590" max="13590" width="75" style="50" bestFit="1" customWidth="1"/>
    <col min="13591" max="13595" width="0" style="50" hidden="1" customWidth="1"/>
    <col min="13596" max="13818" width="9" style="50"/>
    <col min="13819" max="13819" width="5.61328125" style="50" customWidth="1"/>
    <col min="13820" max="13821" width="9.69140625" style="50" customWidth="1"/>
    <col min="13822" max="13822" width="42.84375" style="50" customWidth="1"/>
    <col min="13823" max="13823" width="9.84375" style="50" customWidth="1"/>
    <col min="13824" max="13824" width="9" style="50"/>
    <col min="13825" max="13825" width="7.61328125" style="50" customWidth="1"/>
    <col min="13826" max="13826" width="14" style="50" bestFit="1" customWidth="1"/>
    <col min="13827" max="13843" width="13" style="50" customWidth="1"/>
    <col min="13844" max="13844" width="14.23046875" style="50" customWidth="1"/>
    <col min="13845" max="13845" width="18" style="50" customWidth="1"/>
    <col min="13846" max="13846" width="75" style="50" bestFit="1" customWidth="1"/>
    <col min="13847" max="13851" width="0" style="50" hidden="1" customWidth="1"/>
    <col min="13852" max="14074" width="9" style="50"/>
    <col min="14075" max="14075" width="5.61328125" style="50" customWidth="1"/>
    <col min="14076" max="14077" width="9.69140625" style="50" customWidth="1"/>
    <col min="14078" max="14078" width="42.84375" style="50" customWidth="1"/>
    <col min="14079" max="14079" width="9.84375" style="50" customWidth="1"/>
    <col min="14080" max="14080" width="9" style="50"/>
    <col min="14081" max="14081" width="7.61328125" style="50" customWidth="1"/>
    <col min="14082" max="14082" width="14" style="50" bestFit="1" customWidth="1"/>
    <col min="14083" max="14099" width="13" style="50" customWidth="1"/>
    <col min="14100" max="14100" width="14.23046875" style="50" customWidth="1"/>
    <col min="14101" max="14101" width="18" style="50" customWidth="1"/>
    <col min="14102" max="14102" width="75" style="50" bestFit="1" customWidth="1"/>
    <col min="14103" max="14107" width="0" style="50" hidden="1" customWidth="1"/>
    <col min="14108" max="14330" width="9" style="50"/>
    <col min="14331" max="14331" width="5.61328125" style="50" customWidth="1"/>
    <col min="14332" max="14333" width="9.69140625" style="50" customWidth="1"/>
    <col min="14334" max="14334" width="42.84375" style="50" customWidth="1"/>
    <col min="14335" max="14335" width="9.84375" style="50" customWidth="1"/>
    <col min="14336" max="14336" width="9" style="50"/>
    <col min="14337" max="14337" width="7.61328125" style="50" customWidth="1"/>
    <col min="14338" max="14338" width="14" style="50" bestFit="1" customWidth="1"/>
    <col min="14339" max="14355" width="13" style="50" customWidth="1"/>
    <col min="14356" max="14356" width="14.23046875" style="50" customWidth="1"/>
    <col min="14357" max="14357" width="18" style="50" customWidth="1"/>
    <col min="14358" max="14358" width="75" style="50" bestFit="1" customWidth="1"/>
    <col min="14359" max="14363" width="0" style="50" hidden="1" customWidth="1"/>
    <col min="14364" max="14586" width="9" style="50"/>
    <col min="14587" max="14587" width="5.61328125" style="50" customWidth="1"/>
    <col min="14588" max="14589" width="9.69140625" style="50" customWidth="1"/>
    <col min="14590" max="14590" width="42.84375" style="50" customWidth="1"/>
    <col min="14591" max="14591" width="9.84375" style="50" customWidth="1"/>
    <col min="14592" max="14592" width="9" style="50"/>
    <col min="14593" max="14593" width="7.61328125" style="50" customWidth="1"/>
    <col min="14594" max="14594" width="14" style="50" bestFit="1" customWidth="1"/>
    <col min="14595" max="14611" width="13" style="50" customWidth="1"/>
    <col min="14612" max="14612" width="14.23046875" style="50" customWidth="1"/>
    <col min="14613" max="14613" width="18" style="50" customWidth="1"/>
    <col min="14614" max="14614" width="75" style="50" bestFit="1" customWidth="1"/>
    <col min="14615" max="14619" width="0" style="50" hidden="1" customWidth="1"/>
    <col min="14620" max="14842" width="9" style="50"/>
    <col min="14843" max="14843" width="5.61328125" style="50" customWidth="1"/>
    <col min="14844" max="14845" width="9.69140625" style="50" customWidth="1"/>
    <col min="14846" max="14846" width="42.84375" style="50" customWidth="1"/>
    <col min="14847" max="14847" width="9.84375" style="50" customWidth="1"/>
    <col min="14848" max="14848" width="9" style="50"/>
    <col min="14849" max="14849" width="7.61328125" style="50" customWidth="1"/>
    <col min="14850" max="14850" width="14" style="50" bestFit="1" customWidth="1"/>
    <col min="14851" max="14867" width="13" style="50" customWidth="1"/>
    <col min="14868" max="14868" width="14.23046875" style="50" customWidth="1"/>
    <col min="14869" max="14869" width="18" style="50" customWidth="1"/>
    <col min="14870" max="14870" width="75" style="50" bestFit="1" customWidth="1"/>
    <col min="14871" max="14875" width="0" style="50" hidden="1" customWidth="1"/>
    <col min="14876" max="15098" width="9" style="50"/>
    <col min="15099" max="15099" width="5.61328125" style="50" customWidth="1"/>
    <col min="15100" max="15101" width="9.69140625" style="50" customWidth="1"/>
    <col min="15102" max="15102" width="42.84375" style="50" customWidth="1"/>
    <col min="15103" max="15103" width="9.84375" style="50" customWidth="1"/>
    <col min="15104" max="15104" width="9" style="50"/>
    <col min="15105" max="15105" width="7.61328125" style="50" customWidth="1"/>
    <col min="15106" max="15106" width="14" style="50" bestFit="1" customWidth="1"/>
    <col min="15107" max="15123" width="13" style="50" customWidth="1"/>
    <col min="15124" max="15124" width="14.23046875" style="50" customWidth="1"/>
    <col min="15125" max="15125" width="18" style="50" customWidth="1"/>
    <col min="15126" max="15126" width="75" style="50" bestFit="1" customWidth="1"/>
    <col min="15127" max="15131" width="0" style="50" hidden="1" customWidth="1"/>
    <col min="15132" max="15354" width="9" style="50"/>
    <col min="15355" max="15355" width="5.61328125" style="50" customWidth="1"/>
    <col min="15356" max="15357" width="9.69140625" style="50" customWidth="1"/>
    <col min="15358" max="15358" width="42.84375" style="50" customWidth="1"/>
    <col min="15359" max="15359" width="9.84375" style="50" customWidth="1"/>
    <col min="15360" max="15360" width="9" style="50"/>
    <col min="15361" max="15361" width="7.61328125" style="50" customWidth="1"/>
    <col min="15362" max="15362" width="14" style="50" bestFit="1" customWidth="1"/>
    <col min="15363" max="15379" width="13" style="50" customWidth="1"/>
    <col min="15380" max="15380" width="14.23046875" style="50" customWidth="1"/>
    <col min="15381" max="15381" width="18" style="50" customWidth="1"/>
    <col min="15382" max="15382" width="75" style="50" bestFit="1" customWidth="1"/>
    <col min="15383" max="15387" width="0" style="50" hidden="1" customWidth="1"/>
    <col min="15388" max="15610" width="9" style="50"/>
    <col min="15611" max="15611" width="5.61328125" style="50" customWidth="1"/>
    <col min="15612" max="15613" width="9.69140625" style="50" customWidth="1"/>
    <col min="15614" max="15614" width="42.84375" style="50" customWidth="1"/>
    <col min="15615" max="15615" width="9.84375" style="50" customWidth="1"/>
    <col min="15616" max="15616" width="9" style="50"/>
    <col min="15617" max="15617" width="7.61328125" style="50" customWidth="1"/>
    <col min="15618" max="15618" width="14" style="50" bestFit="1" customWidth="1"/>
    <col min="15619" max="15635" width="13" style="50" customWidth="1"/>
    <col min="15636" max="15636" width="14.23046875" style="50" customWidth="1"/>
    <col min="15637" max="15637" width="18" style="50" customWidth="1"/>
    <col min="15638" max="15638" width="75" style="50" bestFit="1" customWidth="1"/>
    <col min="15639" max="15643" width="0" style="50" hidden="1" customWidth="1"/>
    <col min="15644" max="15866" width="9" style="50"/>
    <col min="15867" max="15867" width="5.61328125" style="50" customWidth="1"/>
    <col min="15868" max="15869" width="9.69140625" style="50" customWidth="1"/>
    <col min="15870" max="15870" width="42.84375" style="50" customWidth="1"/>
    <col min="15871" max="15871" width="9.84375" style="50" customWidth="1"/>
    <col min="15872" max="15872" width="9" style="50"/>
    <col min="15873" max="15873" width="7.61328125" style="50" customWidth="1"/>
    <col min="15874" max="15874" width="14" style="50" bestFit="1" customWidth="1"/>
    <col min="15875" max="15891" width="13" style="50" customWidth="1"/>
    <col min="15892" max="15892" width="14.23046875" style="50" customWidth="1"/>
    <col min="15893" max="15893" width="18" style="50" customWidth="1"/>
    <col min="15894" max="15894" width="75" style="50" bestFit="1" customWidth="1"/>
    <col min="15895" max="15899" width="0" style="50" hidden="1" customWidth="1"/>
    <col min="15900" max="16122" width="9" style="50"/>
    <col min="16123" max="16123" width="5.61328125" style="50" customWidth="1"/>
    <col min="16124" max="16125" width="9.69140625" style="50" customWidth="1"/>
    <col min="16126" max="16126" width="42.84375" style="50" customWidth="1"/>
    <col min="16127" max="16127" width="9.84375" style="50" customWidth="1"/>
    <col min="16128" max="16128" width="9" style="50"/>
    <col min="16129" max="16129" width="7.61328125" style="50" customWidth="1"/>
    <col min="16130" max="16130" width="14" style="50" bestFit="1" customWidth="1"/>
    <col min="16131" max="16147" width="13" style="50" customWidth="1"/>
    <col min="16148" max="16148" width="14.23046875" style="50" customWidth="1"/>
    <col min="16149" max="16149" width="18" style="50" customWidth="1"/>
    <col min="16150" max="16150" width="75" style="50" bestFit="1" customWidth="1"/>
    <col min="16151" max="16155" width="0" style="50" hidden="1" customWidth="1"/>
    <col min="16156" max="16384" width="9" style="50"/>
  </cols>
  <sheetData>
    <row r="1" spans="1:26" ht="28.5" customHeight="1" x14ac:dyDescent="0.35">
      <c r="E1" s="52"/>
      <c r="G1" s="54"/>
      <c r="H1" s="55"/>
      <c r="I1" s="52"/>
      <c r="J1" s="52"/>
      <c r="K1" s="56"/>
      <c r="L1" s="56"/>
      <c r="M1" s="52"/>
      <c r="N1" s="52"/>
      <c r="O1" s="56"/>
      <c r="P1" s="56"/>
      <c r="Q1" s="52"/>
      <c r="R1" s="52"/>
      <c r="S1" s="56"/>
      <c r="T1" s="56"/>
      <c r="U1" s="52"/>
      <c r="V1" s="52"/>
      <c r="W1" s="56"/>
      <c r="X1" s="56"/>
      <c r="Y1" s="56"/>
    </row>
    <row r="2" spans="1:26" ht="28.5" customHeight="1" x14ac:dyDescent="0.35">
      <c r="C2" s="218" t="s">
        <v>33</v>
      </c>
      <c r="D2" s="444">
        <f>'Application Detail'!B8</f>
        <v>0</v>
      </c>
      <c r="E2" s="444"/>
      <c r="F2" s="444"/>
      <c r="G2" s="444"/>
      <c r="H2" s="444"/>
      <c r="I2" s="444"/>
      <c r="J2" s="57"/>
      <c r="K2" s="58"/>
      <c r="L2" s="58"/>
      <c r="M2" s="52"/>
      <c r="N2" s="57"/>
      <c r="O2" s="58"/>
      <c r="P2" s="58"/>
      <c r="Q2" s="52"/>
      <c r="R2" s="57"/>
      <c r="S2" s="58"/>
      <c r="T2" s="58"/>
      <c r="U2" s="52"/>
      <c r="V2" s="57"/>
      <c r="W2" s="58"/>
      <c r="X2" s="58"/>
      <c r="Y2" s="58"/>
    </row>
    <row r="3" spans="1:26" ht="28.5" customHeight="1" x14ac:dyDescent="0.35">
      <c r="E3" s="52"/>
      <c r="G3" s="58"/>
      <c r="H3" s="59"/>
      <c r="I3" s="52"/>
      <c r="J3" s="57"/>
      <c r="K3" s="58"/>
      <c r="L3" s="58"/>
      <c r="M3" s="52"/>
      <c r="N3" s="57"/>
      <c r="O3" s="58"/>
      <c r="P3" s="58"/>
      <c r="Q3" s="52"/>
      <c r="R3" s="57"/>
      <c r="S3" s="58"/>
      <c r="T3" s="58"/>
      <c r="U3" s="52"/>
      <c r="V3" s="57"/>
      <c r="W3" s="58"/>
      <c r="X3" s="58"/>
      <c r="Y3" s="58"/>
    </row>
    <row r="4" spans="1:26" ht="28.5" customHeight="1" x14ac:dyDescent="0.35">
      <c r="E4" s="52"/>
      <c r="G4" s="58"/>
      <c r="H4" s="59"/>
      <c r="I4" s="52"/>
      <c r="J4" s="57"/>
      <c r="K4" s="58"/>
      <c r="L4" s="58"/>
      <c r="M4" s="52"/>
      <c r="N4" s="57"/>
      <c r="O4" s="58"/>
      <c r="P4" s="58"/>
      <c r="Q4" s="52"/>
      <c r="R4" s="57"/>
      <c r="S4" s="58"/>
      <c r="T4" s="58"/>
      <c r="U4" s="52"/>
      <c r="V4" s="57"/>
      <c r="W4" s="58"/>
      <c r="X4" s="58"/>
      <c r="Y4" s="58"/>
    </row>
    <row r="5" spans="1:26" ht="28.5" customHeight="1" x14ac:dyDescent="0.35"/>
    <row r="6" spans="1:26" ht="19.5" customHeight="1" x14ac:dyDescent="0.35"/>
    <row r="7" spans="1:26" s="64" customFormat="1" ht="31.2" customHeight="1" x14ac:dyDescent="0.4">
      <c r="A7" s="63"/>
      <c r="B7" s="63"/>
      <c r="C7" s="435" t="s">
        <v>78</v>
      </c>
      <c r="D7" s="435"/>
      <c r="E7" s="445" t="s">
        <v>79</v>
      </c>
      <c r="F7" s="445"/>
      <c r="G7" s="445"/>
      <c r="H7" s="445"/>
      <c r="I7" s="438" t="s">
        <v>80</v>
      </c>
      <c r="J7" s="439"/>
      <c r="K7" s="439"/>
      <c r="L7" s="440"/>
      <c r="M7" s="438" t="s">
        <v>81</v>
      </c>
      <c r="N7" s="439"/>
      <c r="O7" s="439"/>
      <c r="P7" s="440"/>
      <c r="Q7" s="438" t="s">
        <v>82</v>
      </c>
      <c r="R7" s="439"/>
      <c r="S7" s="439"/>
      <c r="T7" s="440"/>
      <c r="U7" s="438" t="s">
        <v>83</v>
      </c>
      <c r="V7" s="439"/>
      <c r="W7" s="439"/>
      <c r="X7" s="440"/>
      <c r="Y7" s="437" t="s">
        <v>125</v>
      </c>
      <c r="Z7" s="50"/>
    </row>
    <row r="8" spans="1:26" s="64" customFormat="1" ht="24.45" customHeight="1" x14ac:dyDescent="0.4">
      <c r="C8" s="436" t="s">
        <v>87</v>
      </c>
      <c r="D8" s="436"/>
      <c r="E8" s="446" t="s">
        <v>88</v>
      </c>
      <c r="F8" s="446"/>
      <c r="G8" s="446"/>
      <c r="H8" s="446"/>
      <c r="I8" s="441" t="s">
        <v>89</v>
      </c>
      <c r="J8" s="442"/>
      <c r="K8" s="442"/>
      <c r="L8" s="443"/>
      <c r="M8" s="441" t="s">
        <v>90</v>
      </c>
      <c r="N8" s="442"/>
      <c r="O8" s="442"/>
      <c r="P8" s="443"/>
      <c r="Q8" s="441" t="s">
        <v>91</v>
      </c>
      <c r="R8" s="442"/>
      <c r="S8" s="442"/>
      <c r="T8" s="443"/>
      <c r="U8" s="441" t="s">
        <v>92</v>
      </c>
      <c r="V8" s="442"/>
      <c r="W8" s="442"/>
      <c r="X8" s="443"/>
      <c r="Y8" s="437"/>
      <c r="Z8" s="50"/>
    </row>
    <row r="9" spans="1:26" s="235" customFormat="1" ht="64.2" customHeight="1" thickBot="1" x14ac:dyDescent="0.45">
      <c r="A9" s="432" t="s">
        <v>126</v>
      </c>
      <c r="B9" s="433"/>
      <c r="C9" s="434"/>
      <c r="D9" s="236" t="s">
        <v>127</v>
      </c>
      <c r="E9" s="237" t="s">
        <v>128</v>
      </c>
      <c r="F9" s="238" t="s">
        <v>129</v>
      </c>
      <c r="G9" s="239" t="s">
        <v>130</v>
      </c>
      <c r="H9" s="240" t="s">
        <v>131</v>
      </c>
      <c r="I9" s="241" t="s">
        <v>128</v>
      </c>
      <c r="J9" s="242" t="s">
        <v>129</v>
      </c>
      <c r="K9" s="243" t="s">
        <v>130</v>
      </c>
      <c r="L9" s="244" t="s">
        <v>131</v>
      </c>
      <c r="M9" s="237" t="s">
        <v>128</v>
      </c>
      <c r="N9" s="238" t="s">
        <v>129</v>
      </c>
      <c r="O9" s="239" t="s">
        <v>130</v>
      </c>
      <c r="P9" s="245" t="s">
        <v>131</v>
      </c>
      <c r="Q9" s="246" t="s">
        <v>128</v>
      </c>
      <c r="R9" s="247" t="s">
        <v>129</v>
      </c>
      <c r="S9" s="248" t="s">
        <v>130</v>
      </c>
      <c r="T9" s="249" t="s">
        <v>131</v>
      </c>
      <c r="U9" s="246" t="s">
        <v>128</v>
      </c>
      <c r="V9" s="247" t="s">
        <v>129</v>
      </c>
      <c r="W9" s="248" t="s">
        <v>130</v>
      </c>
      <c r="X9" s="249" t="s">
        <v>131</v>
      </c>
      <c r="Y9" s="250" t="s">
        <v>132</v>
      </c>
      <c r="Z9" s="251" t="s">
        <v>133</v>
      </c>
    </row>
    <row r="10" spans="1:26"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134</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62"/>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111"/>
    </row>
    <row r="13" spans="1:26" s="235" customFormat="1" ht="14.25" customHeight="1" x14ac:dyDescent="0.4">
      <c r="A13" s="263">
        <v>1.1000000000000001</v>
      </c>
      <c r="B13" s="235" t="s">
        <v>135</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62"/>
    </row>
    <row r="14" spans="1:26" ht="15" customHeight="1"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ht="15" customHeight="1"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ht="15" customHeight="1" x14ac:dyDescent="0.35">
      <c r="A16" s="88"/>
      <c r="B16" s="89"/>
      <c r="C16" s="90"/>
      <c r="D16" s="91"/>
      <c r="E16" s="208"/>
      <c r="F16" s="92"/>
      <c r="G16" s="92"/>
      <c r="H16" s="84">
        <f t="shared" ref="H16:H20" si="6">E16*F16*G16</f>
        <v>0</v>
      </c>
      <c r="I16" s="209"/>
      <c r="J16" s="92"/>
      <c r="K16" s="92"/>
      <c r="L16" s="84">
        <f t="shared" ref="L16:L20" si="7">I16*J16*K16</f>
        <v>0</v>
      </c>
      <c r="M16" s="209"/>
      <c r="N16" s="92"/>
      <c r="O16" s="92"/>
      <c r="P16" s="84">
        <f t="shared" ref="P16:P20" si="8">M16*N16*O16</f>
        <v>0</v>
      </c>
      <c r="Q16" s="209"/>
      <c r="R16" s="92"/>
      <c r="S16" s="92"/>
      <c r="T16" s="76">
        <f t="shared" ref="T16:T20" si="9">Q16*R16*S16</f>
        <v>0</v>
      </c>
      <c r="U16" s="209"/>
      <c r="V16" s="92"/>
      <c r="W16" s="92"/>
      <c r="X16" s="76">
        <f t="shared" ref="X16:X20" si="10">U16*V16*W16</f>
        <v>0</v>
      </c>
      <c r="Y16" s="94">
        <f t="shared" ref="Y16:Y20" si="11">SUM(H16,L16,P16,T16,X16)</f>
        <v>0</v>
      </c>
      <c r="Z16" s="95"/>
    </row>
    <row r="17" spans="1:26" ht="15" customHeight="1" x14ac:dyDescent="0.35">
      <c r="A17" s="88"/>
      <c r="B17" s="89"/>
      <c r="C17" s="90"/>
      <c r="D17" s="91"/>
      <c r="E17" s="208"/>
      <c r="F17" s="92"/>
      <c r="G17" s="92"/>
      <c r="H17" s="84">
        <f t="shared" si="6"/>
        <v>0</v>
      </c>
      <c r="I17" s="209"/>
      <c r="J17" s="92"/>
      <c r="K17" s="92"/>
      <c r="L17" s="84">
        <f t="shared" si="7"/>
        <v>0</v>
      </c>
      <c r="M17" s="209"/>
      <c r="N17" s="92"/>
      <c r="O17" s="92"/>
      <c r="P17" s="84">
        <f t="shared" si="8"/>
        <v>0</v>
      </c>
      <c r="Q17" s="209"/>
      <c r="R17" s="92"/>
      <c r="S17" s="92"/>
      <c r="T17" s="76">
        <f t="shared" si="9"/>
        <v>0</v>
      </c>
      <c r="U17" s="209"/>
      <c r="V17" s="92"/>
      <c r="W17" s="92"/>
      <c r="X17" s="76">
        <f t="shared" si="10"/>
        <v>0</v>
      </c>
      <c r="Y17" s="94">
        <f t="shared" si="11"/>
        <v>0</v>
      </c>
      <c r="Z17" s="95"/>
    </row>
    <row r="18" spans="1:26" ht="15" customHeight="1" x14ac:dyDescent="0.35">
      <c r="A18" s="88"/>
      <c r="B18" s="89"/>
      <c r="C18" s="90"/>
      <c r="D18" s="91"/>
      <c r="E18" s="208"/>
      <c r="F18" s="92"/>
      <c r="G18" s="92"/>
      <c r="H18" s="84">
        <f t="shared" si="6"/>
        <v>0</v>
      </c>
      <c r="I18" s="209"/>
      <c r="J18" s="92"/>
      <c r="K18" s="92"/>
      <c r="L18" s="84">
        <f t="shared" si="7"/>
        <v>0</v>
      </c>
      <c r="M18" s="209"/>
      <c r="N18" s="92"/>
      <c r="O18" s="92"/>
      <c r="P18" s="84">
        <f t="shared" si="8"/>
        <v>0</v>
      </c>
      <c r="Q18" s="209"/>
      <c r="R18" s="92"/>
      <c r="S18" s="92"/>
      <c r="T18" s="76">
        <f t="shared" si="9"/>
        <v>0</v>
      </c>
      <c r="U18" s="209"/>
      <c r="V18" s="92"/>
      <c r="W18" s="92"/>
      <c r="X18" s="76">
        <f t="shared" si="10"/>
        <v>0</v>
      </c>
      <c r="Y18" s="94">
        <f t="shared" si="11"/>
        <v>0</v>
      </c>
      <c r="Z18" s="95"/>
    </row>
    <row r="19" spans="1:26" ht="15" customHeight="1" x14ac:dyDescent="0.35">
      <c r="A19" s="88"/>
      <c r="B19" s="89"/>
      <c r="C19" s="90"/>
      <c r="D19" s="91"/>
      <c r="E19" s="208"/>
      <c r="F19" s="92"/>
      <c r="G19" s="92"/>
      <c r="H19" s="84">
        <f t="shared" si="6"/>
        <v>0</v>
      </c>
      <c r="I19" s="209"/>
      <c r="J19" s="92"/>
      <c r="K19" s="92"/>
      <c r="L19" s="84">
        <f t="shared" si="7"/>
        <v>0</v>
      </c>
      <c r="M19" s="209"/>
      <c r="N19" s="92"/>
      <c r="O19" s="92"/>
      <c r="P19" s="84">
        <f t="shared" si="8"/>
        <v>0</v>
      </c>
      <c r="Q19" s="209"/>
      <c r="R19" s="92"/>
      <c r="S19" s="92"/>
      <c r="T19" s="76">
        <f t="shared" si="9"/>
        <v>0</v>
      </c>
      <c r="U19" s="209"/>
      <c r="V19" s="92"/>
      <c r="W19" s="92"/>
      <c r="X19" s="76">
        <f t="shared" si="10"/>
        <v>0</v>
      </c>
      <c r="Y19" s="94">
        <f t="shared" si="11"/>
        <v>0</v>
      </c>
      <c r="Z19" s="95"/>
    </row>
    <row r="20" spans="1:26" ht="15" customHeight="1" x14ac:dyDescent="0.35">
      <c r="A20" s="88"/>
      <c r="B20" s="89"/>
      <c r="C20" s="90"/>
      <c r="D20" s="91"/>
      <c r="E20" s="208"/>
      <c r="F20" s="92"/>
      <c r="G20" s="92"/>
      <c r="H20" s="84">
        <f t="shared" si="6"/>
        <v>0</v>
      </c>
      <c r="I20" s="209"/>
      <c r="J20" s="92"/>
      <c r="K20" s="92"/>
      <c r="L20" s="84">
        <f t="shared" si="7"/>
        <v>0</v>
      </c>
      <c r="M20" s="209"/>
      <c r="N20" s="92"/>
      <c r="O20" s="92"/>
      <c r="P20" s="84">
        <f t="shared" si="8"/>
        <v>0</v>
      </c>
      <c r="Q20" s="209"/>
      <c r="R20" s="92"/>
      <c r="S20" s="92"/>
      <c r="T20" s="76">
        <f t="shared" si="9"/>
        <v>0</v>
      </c>
      <c r="U20" s="209"/>
      <c r="V20" s="92"/>
      <c r="W20" s="92"/>
      <c r="X20" s="76">
        <f t="shared" si="10"/>
        <v>0</v>
      </c>
      <c r="Y20" s="94">
        <f t="shared" si="11"/>
        <v>0</v>
      </c>
      <c r="Z20" s="95"/>
    </row>
    <row r="21" spans="1:26" ht="15" customHeight="1"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ht="15" x14ac:dyDescent="0.35">
      <c r="A22" s="88"/>
      <c r="B22" s="89"/>
      <c r="C22" s="90"/>
      <c r="D22" s="91"/>
      <c r="E22" s="208"/>
      <c r="F22" s="92"/>
      <c r="G22" s="92"/>
      <c r="H22" s="84">
        <f>E22*F22*G22</f>
        <v>0</v>
      </c>
      <c r="I22" s="209"/>
      <c r="J22" s="92"/>
      <c r="K22" s="92"/>
      <c r="L22" s="84">
        <f t="shared" ref="L22" si="12">I22*J22*K22</f>
        <v>0</v>
      </c>
      <c r="M22" s="209"/>
      <c r="N22" s="92"/>
      <c r="O22" s="92"/>
      <c r="P22" s="84">
        <f>M22*N22*O22</f>
        <v>0</v>
      </c>
      <c r="Q22" s="209"/>
      <c r="R22" s="92"/>
      <c r="S22" s="92"/>
      <c r="T22" s="76">
        <f t="shared" ref="T22:T23" si="13">Q22*R22*S22</f>
        <v>0</v>
      </c>
      <c r="U22" s="209"/>
      <c r="V22" s="92"/>
      <c r="W22" s="92"/>
      <c r="X22" s="76">
        <f>U22*V22*W22</f>
        <v>0</v>
      </c>
      <c r="Y22" s="94">
        <f>SUM(H22,L22,P22,T22,X22)</f>
        <v>0</v>
      </c>
      <c r="Z22" s="95"/>
    </row>
    <row r="23" spans="1:26" ht="15" x14ac:dyDescent="0.35">
      <c r="A23" s="88"/>
      <c r="B23" s="89"/>
      <c r="C23" s="90"/>
      <c r="D23" s="91"/>
      <c r="E23" s="208"/>
      <c r="F23" s="92"/>
      <c r="G23" s="92"/>
      <c r="H23" s="84">
        <f t="shared" ref="H23" si="14">E23*F23*G23</f>
        <v>0</v>
      </c>
      <c r="I23" s="209"/>
      <c r="J23" s="92"/>
      <c r="K23" s="92"/>
      <c r="L23" s="84">
        <f>I23*J23*K23</f>
        <v>0</v>
      </c>
      <c r="M23" s="209"/>
      <c r="N23" s="92"/>
      <c r="O23" s="92"/>
      <c r="P23" s="84">
        <f t="shared" ref="P23" si="15">M23*N23*O23</f>
        <v>0</v>
      </c>
      <c r="Q23" s="209"/>
      <c r="R23" s="92"/>
      <c r="S23" s="92"/>
      <c r="T23" s="76">
        <f t="shared" si="13"/>
        <v>0</v>
      </c>
      <c r="U23" s="209"/>
      <c r="V23" s="92"/>
      <c r="W23" s="92"/>
      <c r="X23" s="76">
        <f>U23*V23*W23</f>
        <v>0</v>
      </c>
      <c r="Y23" s="94">
        <f>SUM(H23,L23,P23,T23,X23)</f>
        <v>0</v>
      </c>
      <c r="Z23" s="111"/>
    </row>
    <row r="24" spans="1:26" s="235" customFormat="1" ht="15.45" x14ac:dyDescent="0.4">
      <c r="A24" s="263">
        <v>1.2</v>
      </c>
      <c r="B24" s="234" t="s">
        <v>136</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66"/>
    </row>
    <row r="25" spans="1:26"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67" si="16">R25*S25</f>
        <v>0</v>
      </c>
      <c r="U25" s="97"/>
      <c r="V25" s="92"/>
      <c r="W25" s="92"/>
      <c r="X25" s="76">
        <f>V25*W25</f>
        <v>0</v>
      </c>
      <c r="Y25" s="94">
        <f>SUM(H25,L25,P25,T25,X25)</f>
        <v>0</v>
      </c>
      <c r="Z25" s="49"/>
    </row>
    <row r="26" spans="1:26" ht="15" x14ac:dyDescent="0.35">
      <c r="A26" s="88"/>
      <c r="B26" s="89"/>
      <c r="C26" s="90"/>
      <c r="D26" s="91"/>
      <c r="E26" s="96"/>
      <c r="F26" s="92"/>
      <c r="G26" s="92"/>
      <c r="H26" s="84">
        <f t="shared" ref="H26:H30" si="17">F26*G26</f>
        <v>0</v>
      </c>
      <c r="I26" s="97"/>
      <c r="J26" s="92"/>
      <c r="K26" s="92"/>
      <c r="L26" s="84">
        <f t="shared" ref="L26:L30" si="18">J26*K26</f>
        <v>0</v>
      </c>
      <c r="M26" s="97"/>
      <c r="N26" s="92"/>
      <c r="O26" s="92"/>
      <c r="P26" s="84">
        <f t="shared" ref="P26:P30" si="19">N26*O26</f>
        <v>0</v>
      </c>
      <c r="Q26" s="97"/>
      <c r="R26" s="92"/>
      <c r="S26" s="92"/>
      <c r="T26" s="76">
        <f t="shared" ref="T26:T30" si="20">R26*S26</f>
        <v>0</v>
      </c>
      <c r="U26" s="97"/>
      <c r="V26" s="92"/>
      <c r="W26" s="92"/>
      <c r="X26" s="76">
        <f t="shared" ref="X26:X30" si="21">V26*W26</f>
        <v>0</v>
      </c>
      <c r="Y26" s="94">
        <f t="shared" ref="Y26:Y30" si="22">SUM(H26,L26,P26,T26,X26)</f>
        <v>0</v>
      </c>
      <c r="Z26" s="49"/>
    </row>
    <row r="27" spans="1:26" ht="15" x14ac:dyDescent="0.35">
      <c r="A27" s="88"/>
      <c r="B27" s="89"/>
      <c r="C27" s="90"/>
      <c r="D27" s="91"/>
      <c r="E27" s="96"/>
      <c r="F27" s="92"/>
      <c r="G27" s="92"/>
      <c r="H27" s="84">
        <f t="shared" si="17"/>
        <v>0</v>
      </c>
      <c r="I27" s="97"/>
      <c r="J27" s="92"/>
      <c r="K27" s="92"/>
      <c r="L27" s="84">
        <f t="shared" si="18"/>
        <v>0</v>
      </c>
      <c r="M27" s="97"/>
      <c r="N27" s="92"/>
      <c r="O27" s="92"/>
      <c r="P27" s="84">
        <f t="shared" si="19"/>
        <v>0</v>
      </c>
      <c r="Q27" s="97"/>
      <c r="R27" s="92"/>
      <c r="S27" s="92"/>
      <c r="T27" s="76">
        <f t="shared" si="20"/>
        <v>0</v>
      </c>
      <c r="U27" s="97"/>
      <c r="V27" s="92"/>
      <c r="W27" s="92"/>
      <c r="X27" s="76">
        <f t="shared" si="21"/>
        <v>0</v>
      </c>
      <c r="Y27" s="94">
        <f t="shared" si="22"/>
        <v>0</v>
      </c>
      <c r="Z27" s="49"/>
    </row>
    <row r="28" spans="1:26" ht="15" x14ac:dyDescent="0.35">
      <c r="A28" s="88"/>
      <c r="B28" s="89"/>
      <c r="C28" s="90"/>
      <c r="D28" s="91"/>
      <c r="E28" s="96"/>
      <c r="F28" s="92"/>
      <c r="G28" s="92"/>
      <c r="H28" s="84">
        <f t="shared" si="17"/>
        <v>0</v>
      </c>
      <c r="I28" s="97"/>
      <c r="J28" s="92"/>
      <c r="K28" s="92"/>
      <c r="L28" s="84">
        <f t="shared" si="18"/>
        <v>0</v>
      </c>
      <c r="M28" s="97"/>
      <c r="N28" s="92"/>
      <c r="O28" s="92"/>
      <c r="P28" s="84">
        <f t="shared" si="19"/>
        <v>0</v>
      </c>
      <c r="Q28" s="97"/>
      <c r="R28" s="92"/>
      <c r="S28" s="92"/>
      <c r="T28" s="76">
        <f t="shared" si="20"/>
        <v>0</v>
      </c>
      <c r="U28" s="97"/>
      <c r="V28" s="92"/>
      <c r="W28" s="92"/>
      <c r="X28" s="76">
        <f t="shared" si="21"/>
        <v>0</v>
      </c>
      <c r="Y28" s="94">
        <f t="shared" si="22"/>
        <v>0</v>
      </c>
      <c r="Z28" s="49"/>
    </row>
    <row r="29" spans="1:26" ht="15" x14ac:dyDescent="0.35">
      <c r="A29" s="88"/>
      <c r="B29" s="89"/>
      <c r="C29" s="90"/>
      <c r="D29" s="91"/>
      <c r="E29" s="96"/>
      <c r="F29" s="92"/>
      <c r="G29" s="92"/>
      <c r="H29" s="84">
        <f t="shared" si="17"/>
        <v>0</v>
      </c>
      <c r="I29" s="97"/>
      <c r="J29" s="92"/>
      <c r="K29" s="92"/>
      <c r="L29" s="84">
        <f t="shared" si="18"/>
        <v>0</v>
      </c>
      <c r="M29" s="97"/>
      <c r="N29" s="92"/>
      <c r="O29" s="92"/>
      <c r="P29" s="84">
        <f t="shared" si="19"/>
        <v>0</v>
      </c>
      <c r="Q29" s="97"/>
      <c r="R29" s="92"/>
      <c r="S29" s="92"/>
      <c r="T29" s="76">
        <f t="shared" si="20"/>
        <v>0</v>
      </c>
      <c r="U29" s="97"/>
      <c r="V29" s="92"/>
      <c r="W29" s="92"/>
      <c r="X29" s="76">
        <f t="shared" si="21"/>
        <v>0</v>
      </c>
      <c r="Y29" s="94">
        <f t="shared" si="22"/>
        <v>0</v>
      </c>
      <c r="Z29" s="49"/>
    </row>
    <row r="30" spans="1:26" ht="15" x14ac:dyDescent="0.35">
      <c r="A30" s="88"/>
      <c r="B30" s="89"/>
      <c r="C30" s="90"/>
      <c r="D30" s="91"/>
      <c r="E30" s="96"/>
      <c r="F30" s="92"/>
      <c r="G30" s="92"/>
      <c r="H30" s="84">
        <f t="shared" si="17"/>
        <v>0</v>
      </c>
      <c r="I30" s="97"/>
      <c r="J30" s="92"/>
      <c r="K30" s="92"/>
      <c r="L30" s="84">
        <f t="shared" si="18"/>
        <v>0</v>
      </c>
      <c r="M30" s="97"/>
      <c r="N30" s="92"/>
      <c r="O30" s="92"/>
      <c r="P30" s="84">
        <f t="shared" si="19"/>
        <v>0</v>
      </c>
      <c r="Q30" s="97"/>
      <c r="R30" s="92"/>
      <c r="S30" s="92"/>
      <c r="T30" s="76">
        <f t="shared" si="20"/>
        <v>0</v>
      </c>
      <c r="U30" s="97"/>
      <c r="V30" s="92"/>
      <c r="W30" s="92"/>
      <c r="X30" s="76">
        <f t="shared" si="21"/>
        <v>0</v>
      </c>
      <c r="Y30" s="94">
        <f t="shared" si="22"/>
        <v>0</v>
      </c>
      <c r="Z30" s="49"/>
    </row>
    <row r="31" spans="1:26" ht="15" x14ac:dyDescent="0.35">
      <c r="A31" s="88"/>
      <c r="B31" s="89"/>
      <c r="C31" s="90"/>
      <c r="D31" s="91"/>
      <c r="E31" s="96"/>
      <c r="F31" s="92"/>
      <c r="G31" s="92"/>
      <c r="H31" s="84">
        <f t="shared" ref="H31:H32" si="23">F31*G31</f>
        <v>0</v>
      </c>
      <c r="I31" s="97"/>
      <c r="J31" s="92"/>
      <c r="K31" s="92"/>
      <c r="L31" s="84">
        <f t="shared" ref="L31:L32" si="24">J31*K31</f>
        <v>0</v>
      </c>
      <c r="M31" s="97"/>
      <c r="N31" s="92"/>
      <c r="O31" s="92"/>
      <c r="P31" s="84">
        <f t="shared" ref="P31:P32" si="25">N31*O31</f>
        <v>0</v>
      </c>
      <c r="Q31" s="97"/>
      <c r="R31" s="92"/>
      <c r="S31" s="92"/>
      <c r="T31" s="76">
        <f t="shared" ref="T31:T32" si="26">R31*S31</f>
        <v>0</v>
      </c>
      <c r="U31" s="97"/>
      <c r="V31" s="92"/>
      <c r="W31" s="92"/>
      <c r="X31" s="76">
        <f t="shared" ref="X31:X32" si="27">V31*W31</f>
        <v>0</v>
      </c>
      <c r="Y31" s="94">
        <f t="shared" ref="Y31:Y32" si="28">SUM(H31,L31,P31,T31,X31)</f>
        <v>0</v>
      </c>
      <c r="Z31" s="49"/>
    </row>
    <row r="32" spans="1:26" ht="15" x14ac:dyDescent="0.35">
      <c r="A32" s="88"/>
      <c r="B32" s="89"/>
      <c r="C32" s="90"/>
      <c r="D32" s="91"/>
      <c r="E32" s="96"/>
      <c r="F32" s="92"/>
      <c r="G32" s="92"/>
      <c r="H32" s="84">
        <f t="shared" si="23"/>
        <v>0</v>
      </c>
      <c r="I32" s="97"/>
      <c r="J32" s="92"/>
      <c r="K32" s="92"/>
      <c r="L32" s="84">
        <f t="shared" si="24"/>
        <v>0</v>
      </c>
      <c r="M32" s="97"/>
      <c r="N32" s="92"/>
      <c r="O32" s="92"/>
      <c r="P32" s="84">
        <f t="shared" si="25"/>
        <v>0</v>
      </c>
      <c r="Q32" s="97"/>
      <c r="R32" s="92"/>
      <c r="S32" s="92"/>
      <c r="T32" s="76">
        <f t="shared" si="26"/>
        <v>0</v>
      </c>
      <c r="U32" s="97"/>
      <c r="V32" s="92"/>
      <c r="W32" s="92"/>
      <c r="X32" s="76">
        <f t="shared" si="27"/>
        <v>0</v>
      </c>
      <c r="Y32" s="94">
        <f t="shared" si="28"/>
        <v>0</v>
      </c>
      <c r="Z32" s="49"/>
    </row>
    <row r="33" spans="1:26" ht="15" x14ac:dyDescent="0.35">
      <c r="A33" s="88"/>
      <c r="B33" s="89"/>
      <c r="C33" s="90"/>
      <c r="D33" s="91"/>
      <c r="E33" s="96"/>
      <c r="F33" s="92"/>
      <c r="G33" s="92"/>
      <c r="H33" s="84">
        <f>F33*G33</f>
        <v>0</v>
      </c>
      <c r="I33" s="97"/>
      <c r="J33" s="92"/>
      <c r="K33" s="92"/>
      <c r="L33" s="84">
        <f t="shared" ref="L33:L47" si="29">J33*K33</f>
        <v>0</v>
      </c>
      <c r="M33" s="97"/>
      <c r="N33" s="92"/>
      <c r="O33" s="92"/>
      <c r="P33" s="84">
        <f>N33*O33</f>
        <v>0</v>
      </c>
      <c r="Q33" s="97"/>
      <c r="R33" s="92"/>
      <c r="S33" s="92"/>
      <c r="T33" s="76">
        <f t="shared" si="16"/>
        <v>0</v>
      </c>
      <c r="U33" s="97"/>
      <c r="V33" s="92"/>
      <c r="W33" s="92"/>
      <c r="X33" s="76">
        <f>V33*W33</f>
        <v>0</v>
      </c>
      <c r="Y33" s="94">
        <f>SUM(H33,L33,P33,T33,X33)</f>
        <v>0</v>
      </c>
      <c r="Z33" s="49"/>
    </row>
    <row r="34" spans="1:26" ht="15" x14ac:dyDescent="0.35">
      <c r="A34" s="88"/>
      <c r="B34" s="89"/>
      <c r="C34" s="90"/>
      <c r="D34" s="91"/>
      <c r="E34" s="96"/>
      <c r="F34" s="9"/>
      <c r="G34" s="10"/>
      <c r="H34" s="84">
        <f t="shared" ref="H34" si="30">F34*G34</f>
        <v>0</v>
      </c>
      <c r="I34" s="97"/>
      <c r="J34" s="10"/>
      <c r="K34" s="10"/>
      <c r="L34" s="84">
        <f t="shared" si="29"/>
        <v>0</v>
      </c>
      <c r="M34" s="97"/>
      <c r="N34" s="10"/>
      <c r="O34" s="10"/>
      <c r="P34" s="84">
        <f>N34*O34</f>
        <v>0</v>
      </c>
      <c r="Q34" s="97"/>
      <c r="R34" s="10"/>
      <c r="S34" s="10"/>
      <c r="T34" s="76">
        <f t="shared" si="16"/>
        <v>0</v>
      </c>
      <c r="U34" s="97"/>
      <c r="V34" s="10"/>
      <c r="W34" s="10"/>
      <c r="X34" s="76">
        <f>V34*W34</f>
        <v>0</v>
      </c>
      <c r="Y34" s="94">
        <f>SUM(H34,L34,P34,T34,X34)</f>
        <v>0</v>
      </c>
      <c r="Z34" s="49"/>
    </row>
    <row r="35" spans="1:26" s="235" customFormat="1" ht="15.45" x14ac:dyDescent="0.4">
      <c r="A35" s="263">
        <v>1.3</v>
      </c>
      <c r="B35" s="234" t="s">
        <v>137</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66"/>
    </row>
    <row r="36" spans="1:26" ht="15" x14ac:dyDescent="0.35">
      <c r="A36" s="88"/>
      <c r="B36" s="89"/>
      <c r="C36" s="90"/>
      <c r="D36" s="91"/>
      <c r="E36" s="96"/>
      <c r="F36" s="92"/>
      <c r="G36" s="92"/>
      <c r="H36" s="84">
        <f t="shared" ref="H36:H67" si="31">F36*G36</f>
        <v>0</v>
      </c>
      <c r="I36" s="97"/>
      <c r="J36" s="92"/>
      <c r="K36" s="92"/>
      <c r="L36" s="84">
        <f>J36*K36</f>
        <v>0</v>
      </c>
      <c r="M36" s="97"/>
      <c r="N36" s="92"/>
      <c r="O36" s="92"/>
      <c r="P36" s="84">
        <f>N36*O36</f>
        <v>0</v>
      </c>
      <c r="Q36" s="97"/>
      <c r="R36" s="92"/>
      <c r="S36" s="92"/>
      <c r="T36" s="76">
        <f t="shared" si="16"/>
        <v>0</v>
      </c>
      <c r="U36" s="97"/>
      <c r="V36" s="92"/>
      <c r="W36" s="92"/>
      <c r="X36" s="76">
        <f>V36*W36</f>
        <v>0</v>
      </c>
      <c r="Y36" s="94">
        <f>SUM(H36,L36,P36,T36,X36)</f>
        <v>0</v>
      </c>
      <c r="Z36" s="49"/>
    </row>
    <row r="37" spans="1:26" ht="15" x14ac:dyDescent="0.35">
      <c r="A37" s="88"/>
      <c r="B37" s="89"/>
      <c r="C37" s="90"/>
      <c r="D37" s="91"/>
      <c r="E37" s="96"/>
      <c r="F37" s="92"/>
      <c r="G37" s="92"/>
      <c r="H37" s="84">
        <f t="shared" ref="H37:H44" si="32">F37*G37</f>
        <v>0</v>
      </c>
      <c r="I37" s="97"/>
      <c r="J37" s="92"/>
      <c r="K37" s="92"/>
      <c r="L37" s="84">
        <f t="shared" ref="L37:L44" si="33">J37*K37</f>
        <v>0</v>
      </c>
      <c r="M37" s="97"/>
      <c r="N37" s="92"/>
      <c r="O37" s="92"/>
      <c r="P37" s="84">
        <f t="shared" ref="P37:P44" si="34">N37*O37</f>
        <v>0</v>
      </c>
      <c r="Q37" s="97"/>
      <c r="R37" s="92"/>
      <c r="S37" s="92"/>
      <c r="T37" s="76">
        <f t="shared" ref="T37:T44" si="35">R37*S37</f>
        <v>0</v>
      </c>
      <c r="U37" s="97"/>
      <c r="V37" s="92"/>
      <c r="W37" s="92"/>
      <c r="X37" s="76">
        <f t="shared" ref="X37:X44" si="36">V37*W37</f>
        <v>0</v>
      </c>
      <c r="Y37" s="94">
        <f t="shared" ref="Y37:Y44" si="37">SUM(H37,L37,P37,T37,X37)</f>
        <v>0</v>
      </c>
      <c r="Z37" s="49"/>
    </row>
    <row r="38" spans="1:26" ht="15" x14ac:dyDescent="0.35">
      <c r="A38" s="88"/>
      <c r="B38" s="89"/>
      <c r="C38" s="90"/>
      <c r="D38" s="91"/>
      <c r="E38" s="96"/>
      <c r="F38" s="92"/>
      <c r="G38" s="92"/>
      <c r="H38" s="84">
        <f t="shared" ref="H38:H42" si="38">F38*G38</f>
        <v>0</v>
      </c>
      <c r="I38" s="97"/>
      <c r="J38" s="92"/>
      <c r="K38" s="92"/>
      <c r="L38" s="84">
        <f t="shared" ref="L38:L42" si="39">J38*K38</f>
        <v>0</v>
      </c>
      <c r="M38" s="97"/>
      <c r="N38" s="92"/>
      <c r="O38" s="92"/>
      <c r="P38" s="84">
        <f t="shared" ref="P38:P42" si="40">N38*O38</f>
        <v>0</v>
      </c>
      <c r="Q38" s="97"/>
      <c r="R38" s="92"/>
      <c r="S38" s="92"/>
      <c r="T38" s="76">
        <f t="shared" ref="T38:T42" si="41">R38*S38</f>
        <v>0</v>
      </c>
      <c r="U38" s="97"/>
      <c r="V38" s="92"/>
      <c r="W38" s="92"/>
      <c r="X38" s="76">
        <f t="shared" ref="X38:X42" si="42">V38*W38</f>
        <v>0</v>
      </c>
      <c r="Y38" s="94">
        <f t="shared" ref="Y38:Y42" si="43">SUM(H38,L38,P38,T38,X38)</f>
        <v>0</v>
      </c>
      <c r="Z38" s="49"/>
    </row>
    <row r="39" spans="1:26" ht="15" x14ac:dyDescent="0.35">
      <c r="A39" s="88"/>
      <c r="B39" s="89"/>
      <c r="C39" s="90"/>
      <c r="D39" s="91"/>
      <c r="E39" s="96"/>
      <c r="F39" s="92"/>
      <c r="G39" s="92"/>
      <c r="H39" s="84">
        <f t="shared" si="38"/>
        <v>0</v>
      </c>
      <c r="I39" s="97"/>
      <c r="J39" s="92"/>
      <c r="K39" s="92"/>
      <c r="L39" s="84">
        <f t="shared" si="39"/>
        <v>0</v>
      </c>
      <c r="M39" s="97"/>
      <c r="N39" s="92"/>
      <c r="O39" s="92"/>
      <c r="P39" s="84">
        <f t="shared" si="40"/>
        <v>0</v>
      </c>
      <c r="Q39" s="97"/>
      <c r="R39" s="92"/>
      <c r="S39" s="92"/>
      <c r="T39" s="76">
        <f t="shared" si="41"/>
        <v>0</v>
      </c>
      <c r="U39" s="97"/>
      <c r="V39" s="92"/>
      <c r="W39" s="92"/>
      <c r="X39" s="76">
        <f t="shared" si="42"/>
        <v>0</v>
      </c>
      <c r="Y39" s="94">
        <f t="shared" si="43"/>
        <v>0</v>
      </c>
      <c r="Z39" s="49"/>
    </row>
    <row r="40" spans="1:26" ht="15" x14ac:dyDescent="0.35">
      <c r="A40" s="88"/>
      <c r="B40" s="89"/>
      <c r="C40" s="90"/>
      <c r="D40" s="91"/>
      <c r="E40" s="96"/>
      <c r="F40" s="92"/>
      <c r="G40" s="92"/>
      <c r="H40" s="84">
        <f t="shared" si="38"/>
        <v>0</v>
      </c>
      <c r="I40" s="97"/>
      <c r="J40" s="92"/>
      <c r="K40" s="92"/>
      <c r="L40" s="84">
        <f t="shared" si="39"/>
        <v>0</v>
      </c>
      <c r="M40" s="97"/>
      <c r="N40" s="92"/>
      <c r="O40" s="92"/>
      <c r="P40" s="84">
        <f t="shared" si="40"/>
        <v>0</v>
      </c>
      <c r="Q40" s="97"/>
      <c r="R40" s="92"/>
      <c r="S40" s="92"/>
      <c r="T40" s="76">
        <f t="shared" si="41"/>
        <v>0</v>
      </c>
      <c r="U40" s="97"/>
      <c r="V40" s="92"/>
      <c r="W40" s="92"/>
      <c r="X40" s="76">
        <f t="shared" si="42"/>
        <v>0</v>
      </c>
      <c r="Y40" s="94">
        <f t="shared" si="43"/>
        <v>0</v>
      </c>
      <c r="Z40" s="49"/>
    </row>
    <row r="41" spans="1:26" ht="15" x14ac:dyDescent="0.35">
      <c r="A41" s="88"/>
      <c r="B41" s="89"/>
      <c r="C41" s="90"/>
      <c r="D41" s="91"/>
      <c r="E41" s="96"/>
      <c r="F41" s="92"/>
      <c r="G41" s="92"/>
      <c r="H41" s="84">
        <f t="shared" si="38"/>
        <v>0</v>
      </c>
      <c r="I41" s="97"/>
      <c r="J41" s="92"/>
      <c r="K41" s="92"/>
      <c r="L41" s="84">
        <f t="shared" si="39"/>
        <v>0</v>
      </c>
      <c r="M41" s="97"/>
      <c r="N41" s="92"/>
      <c r="O41" s="92"/>
      <c r="P41" s="84">
        <f t="shared" si="40"/>
        <v>0</v>
      </c>
      <c r="Q41" s="97"/>
      <c r="R41" s="92"/>
      <c r="S41" s="92"/>
      <c r="T41" s="76">
        <f t="shared" si="41"/>
        <v>0</v>
      </c>
      <c r="U41" s="97"/>
      <c r="V41" s="92"/>
      <c r="W41" s="92"/>
      <c r="X41" s="76">
        <f t="shared" si="42"/>
        <v>0</v>
      </c>
      <c r="Y41" s="94">
        <f t="shared" si="43"/>
        <v>0</v>
      </c>
      <c r="Z41" s="49"/>
    </row>
    <row r="42" spans="1:26" ht="15" x14ac:dyDescent="0.35">
      <c r="A42" s="88"/>
      <c r="B42" s="89"/>
      <c r="C42" s="90"/>
      <c r="D42" s="91"/>
      <c r="E42" s="96"/>
      <c r="F42" s="92"/>
      <c r="G42" s="92"/>
      <c r="H42" s="84">
        <f t="shared" si="38"/>
        <v>0</v>
      </c>
      <c r="I42" s="97"/>
      <c r="J42" s="92"/>
      <c r="K42" s="92"/>
      <c r="L42" s="84">
        <f t="shared" si="39"/>
        <v>0</v>
      </c>
      <c r="M42" s="97"/>
      <c r="N42" s="92"/>
      <c r="O42" s="92"/>
      <c r="P42" s="84">
        <f t="shared" si="40"/>
        <v>0</v>
      </c>
      <c r="Q42" s="97"/>
      <c r="R42" s="92"/>
      <c r="S42" s="92"/>
      <c r="T42" s="76">
        <f t="shared" si="41"/>
        <v>0</v>
      </c>
      <c r="U42" s="97"/>
      <c r="V42" s="92"/>
      <c r="W42" s="92"/>
      <c r="X42" s="76">
        <f t="shared" si="42"/>
        <v>0</v>
      </c>
      <c r="Y42" s="94">
        <f t="shared" si="43"/>
        <v>0</v>
      </c>
      <c r="Z42" s="49"/>
    </row>
    <row r="43" spans="1:26" ht="15" x14ac:dyDescent="0.35">
      <c r="A43" s="88"/>
      <c r="B43" s="89"/>
      <c r="C43" s="90"/>
      <c r="D43" s="91"/>
      <c r="E43" s="96"/>
      <c r="F43" s="92"/>
      <c r="G43" s="92"/>
      <c r="H43" s="84">
        <f t="shared" si="32"/>
        <v>0</v>
      </c>
      <c r="I43" s="97"/>
      <c r="J43" s="92"/>
      <c r="K43" s="92"/>
      <c r="L43" s="84">
        <f t="shared" si="33"/>
        <v>0</v>
      </c>
      <c r="M43" s="97"/>
      <c r="N43" s="92"/>
      <c r="O43" s="92"/>
      <c r="P43" s="84">
        <f t="shared" si="34"/>
        <v>0</v>
      </c>
      <c r="Q43" s="97"/>
      <c r="R43" s="92"/>
      <c r="S43" s="92"/>
      <c r="T43" s="76">
        <f t="shared" si="35"/>
        <v>0</v>
      </c>
      <c r="U43" s="97"/>
      <c r="V43" s="92"/>
      <c r="W43" s="92"/>
      <c r="X43" s="76">
        <f t="shared" si="36"/>
        <v>0</v>
      </c>
      <c r="Y43" s="94">
        <f t="shared" si="37"/>
        <v>0</v>
      </c>
      <c r="Z43" s="49"/>
    </row>
    <row r="44" spans="1:26" ht="15" x14ac:dyDescent="0.35">
      <c r="A44" s="88"/>
      <c r="B44" s="89"/>
      <c r="C44" s="90"/>
      <c r="D44" s="91"/>
      <c r="E44" s="96"/>
      <c r="F44" s="92"/>
      <c r="G44" s="92"/>
      <c r="H44" s="84">
        <f t="shared" si="32"/>
        <v>0</v>
      </c>
      <c r="I44" s="97"/>
      <c r="J44" s="92"/>
      <c r="K44" s="92"/>
      <c r="L44" s="84">
        <f t="shared" si="33"/>
        <v>0</v>
      </c>
      <c r="M44" s="97"/>
      <c r="N44" s="92"/>
      <c r="O44" s="92"/>
      <c r="P44" s="84">
        <f t="shared" si="34"/>
        <v>0</v>
      </c>
      <c r="Q44" s="97"/>
      <c r="R44" s="92"/>
      <c r="S44" s="92"/>
      <c r="T44" s="76">
        <f t="shared" si="35"/>
        <v>0</v>
      </c>
      <c r="U44" s="97"/>
      <c r="V44" s="92"/>
      <c r="W44" s="92"/>
      <c r="X44" s="76">
        <f t="shared" si="36"/>
        <v>0</v>
      </c>
      <c r="Y44" s="94">
        <f t="shared" si="37"/>
        <v>0</v>
      </c>
      <c r="Z44" s="49"/>
    </row>
    <row r="45" spans="1:26" ht="15" x14ac:dyDescent="0.35">
      <c r="A45" s="88"/>
      <c r="B45" s="89"/>
      <c r="C45" s="90"/>
      <c r="D45" s="91"/>
      <c r="E45" s="96"/>
      <c r="F45" s="92"/>
      <c r="G45" s="92"/>
      <c r="H45" s="84">
        <f>F45*G45</f>
        <v>0</v>
      </c>
      <c r="I45" s="97"/>
      <c r="J45" s="92"/>
      <c r="K45" s="92"/>
      <c r="L45" s="84">
        <f t="shared" si="29"/>
        <v>0</v>
      </c>
      <c r="M45" s="97"/>
      <c r="N45" s="92"/>
      <c r="O45" s="92"/>
      <c r="P45" s="84">
        <f>N45*O45</f>
        <v>0</v>
      </c>
      <c r="Q45" s="97"/>
      <c r="R45" s="92"/>
      <c r="S45" s="92"/>
      <c r="T45" s="76">
        <f t="shared" si="16"/>
        <v>0</v>
      </c>
      <c r="U45" s="97"/>
      <c r="V45" s="92"/>
      <c r="W45" s="92"/>
      <c r="X45" s="76">
        <f>V45*W45</f>
        <v>0</v>
      </c>
      <c r="Y45" s="94">
        <f>SUM(H45,L45,P45,T45,X45)</f>
        <v>0</v>
      </c>
      <c r="Z45" s="49"/>
    </row>
    <row r="46" spans="1:26" s="235" customFormat="1" ht="15.45" x14ac:dyDescent="0.4">
      <c r="A46" s="263">
        <v>1.4</v>
      </c>
      <c r="B46" s="234" t="s">
        <v>138</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66"/>
    </row>
    <row r="47" spans="1:26" ht="15" x14ac:dyDescent="0.35">
      <c r="A47" s="88"/>
      <c r="B47" s="89"/>
      <c r="C47" s="90"/>
      <c r="D47" s="91"/>
      <c r="E47" s="96"/>
      <c r="F47" s="92"/>
      <c r="G47" s="92"/>
      <c r="H47" s="84">
        <f t="shared" si="31"/>
        <v>0</v>
      </c>
      <c r="I47" s="97"/>
      <c r="J47" s="92"/>
      <c r="K47" s="92"/>
      <c r="L47" s="84">
        <f t="shared" si="29"/>
        <v>0</v>
      </c>
      <c r="M47" s="97"/>
      <c r="N47" s="92"/>
      <c r="O47" s="92"/>
      <c r="P47" s="84">
        <f>N47*O47</f>
        <v>0</v>
      </c>
      <c r="Q47" s="97"/>
      <c r="R47" s="92"/>
      <c r="S47" s="92"/>
      <c r="T47" s="76">
        <f t="shared" si="16"/>
        <v>0</v>
      </c>
      <c r="U47" s="97"/>
      <c r="V47" s="92"/>
      <c r="W47" s="92"/>
      <c r="X47" s="76">
        <f>V47*W47</f>
        <v>0</v>
      </c>
      <c r="Y47" s="94">
        <f>SUM(H47,L47,P47,T47,X47)</f>
        <v>0</v>
      </c>
      <c r="Z47" s="49"/>
    </row>
    <row r="48" spans="1:26" ht="15" x14ac:dyDescent="0.35">
      <c r="A48" s="88"/>
      <c r="B48" s="89"/>
      <c r="C48" s="90"/>
      <c r="D48" s="91"/>
      <c r="E48" s="96"/>
      <c r="F48" s="92"/>
      <c r="G48" s="92"/>
      <c r="H48" s="84">
        <f t="shared" ref="H48:H55" si="44">F48*G48</f>
        <v>0</v>
      </c>
      <c r="I48" s="97"/>
      <c r="J48" s="92"/>
      <c r="K48" s="92"/>
      <c r="L48" s="84">
        <f t="shared" ref="L48:L55" si="45">J48*K48</f>
        <v>0</v>
      </c>
      <c r="M48" s="97"/>
      <c r="N48" s="92"/>
      <c r="O48" s="92"/>
      <c r="P48" s="84">
        <f t="shared" ref="P48:P55" si="46">N48*O48</f>
        <v>0</v>
      </c>
      <c r="Q48" s="97"/>
      <c r="R48" s="92"/>
      <c r="S48" s="92"/>
      <c r="T48" s="76">
        <f t="shared" ref="T48:T55" si="47">R48*S48</f>
        <v>0</v>
      </c>
      <c r="U48" s="97"/>
      <c r="V48" s="92"/>
      <c r="W48" s="92"/>
      <c r="X48" s="76">
        <f t="shared" ref="X48:X55" si="48">V48*W48</f>
        <v>0</v>
      </c>
      <c r="Y48" s="94">
        <f t="shared" ref="Y48:Y55" si="49">SUM(H48,L48,P48,T48,X48)</f>
        <v>0</v>
      </c>
      <c r="Z48" s="49"/>
    </row>
    <row r="49" spans="1:26" ht="15" x14ac:dyDescent="0.35">
      <c r="A49" s="88"/>
      <c r="B49" s="89"/>
      <c r="C49" s="90"/>
      <c r="D49" s="91"/>
      <c r="E49" s="96"/>
      <c r="F49" s="92"/>
      <c r="G49" s="92"/>
      <c r="H49" s="84">
        <f t="shared" ref="H49:H53" si="50">F49*G49</f>
        <v>0</v>
      </c>
      <c r="I49" s="97"/>
      <c r="J49" s="92"/>
      <c r="K49" s="92"/>
      <c r="L49" s="84">
        <f t="shared" ref="L49:L53" si="51">J49*K49</f>
        <v>0</v>
      </c>
      <c r="M49" s="97"/>
      <c r="N49" s="92"/>
      <c r="O49" s="92"/>
      <c r="P49" s="84">
        <f t="shared" ref="P49:P53" si="52">N49*O49</f>
        <v>0</v>
      </c>
      <c r="Q49" s="97"/>
      <c r="R49" s="92"/>
      <c r="S49" s="92"/>
      <c r="T49" s="76">
        <f t="shared" ref="T49:T53" si="53">R49*S49</f>
        <v>0</v>
      </c>
      <c r="U49" s="97"/>
      <c r="V49" s="92"/>
      <c r="W49" s="92"/>
      <c r="X49" s="76">
        <f t="shared" ref="X49:X53" si="54">V49*W49</f>
        <v>0</v>
      </c>
      <c r="Y49" s="94">
        <f t="shared" ref="Y49:Y53" si="55">SUM(H49,L49,P49,T49,X49)</f>
        <v>0</v>
      </c>
      <c r="Z49" s="49"/>
    </row>
    <row r="50" spans="1:26" ht="15" x14ac:dyDescent="0.35">
      <c r="A50" s="88"/>
      <c r="B50" s="89"/>
      <c r="C50" s="90"/>
      <c r="D50" s="91"/>
      <c r="E50" s="96"/>
      <c r="F50" s="92"/>
      <c r="G50" s="92"/>
      <c r="H50" s="84">
        <f t="shared" si="50"/>
        <v>0</v>
      </c>
      <c r="I50" s="97"/>
      <c r="J50" s="92"/>
      <c r="K50" s="92"/>
      <c r="L50" s="84">
        <f t="shared" si="51"/>
        <v>0</v>
      </c>
      <c r="M50" s="97"/>
      <c r="N50" s="92"/>
      <c r="O50" s="92"/>
      <c r="P50" s="84">
        <f t="shared" si="52"/>
        <v>0</v>
      </c>
      <c r="Q50" s="97"/>
      <c r="R50" s="92"/>
      <c r="S50" s="92"/>
      <c r="T50" s="76">
        <f t="shared" si="53"/>
        <v>0</v>
      </c>
      <c r="U50" s="97"/>
      <c r="V50" s="92"/>
      <c r="W50" s="92"/>
      <c r="X50" s="76">
        <f t="shared" si="54"/>
        <v>0</v>
      </c>
      <c r="Y50" s="94">
        <f t="shared" si="55"/>
        <v>0</v>
      </c>
      <c r="Z50" s="49"/>
    </row>
    <row r="51" spans="1:26" ht="15" x14ac:dyDescent="0.35">
      <c r="A51" s="88"/>
      <c r="B51" s="89"/>
      <c r="C51" s="90"/>
      <c r="D51" s="91"/>
      <c r="E51" s="96"/>
      <c r="F51" s="92"/>
      <c r="G51" s="92"/>
      <c r="H51" s="84">
        <f t="shared" si="50"/>
        <v>0</v>
      </c>
      <c r="I51" s="97"/>
      <c r="J51" s="92"/>
      <c r="K51" s="92"/>
      <c r="L51" s="84">
        <f t="shared" si="51"/>
        <v>0</v>
      </c>
      <c r="M51" s="97"/>
      <c r="N51" s="92"/>
      <c r="O51" s="92"/>
      <c r="P51" s="84">
        <f t="shared" si="52"/>
        <v>0</v>
      </c>
      <c r="Q51" s="97"/>
      <c r="R51" s="92"/>
      <c r="S51" s="92"/>
      <c r="T51" s="76">
        <f t="shared" si="53"/>
        <v>0</v>
      </c>
      <c r="U51" s="97"/>
      <c r="V51" s="92"/>
      <c r="W51" s="92"/>
      <c r="X51" s="76">
        <f t="shared" si="54"/>
        <v>0</v>
      </c>
      <c r="Y51" s="94">
        <f t="shared" si="55"/>
        <v>0</v>
      </c>
      <c r="Z51" s="49"/>
    </row>
    <row r="52" spans="1:26" ht="15" x14ac:dyDescent="0.35">
      <c r="A52" s="88"/>
      <c r="B52" s="89"/>
      <c r="C52" s="90"/>
      <c r="D52" s="91"/>
      <c r="E52" s="96"/>
      <c r="F52" s="92"/>
      <c r="G52" s="92"/>
      <c r="H52" s="84">
        <f t="shared" si="50"/>
        <v>0</v>
      </c>
      <c r="I52" s="97"/>
      <c r="J52" s="92"/>
      <c r="K52" s="92"/>
      <c r="L52" s="84">
        <f t="shared" si="51"/>
        <v>0</v>
      </c>
      <c r="M52" s="97"/>
      <c r="N52" s="92"/>
      <c r="O52" s="92"/>
      <c r="P52" s="84">
        <f t="shared" si="52"/>
        <v>0</v>
      </c>
      <c r="Q52" s="97"/>
      <c r="R52" s="92"/>
      <c r="S52" s="92"/>
      <c r="T52" s="76">
        <f t="shared" si="53"/>
        <v>0</v>
      </c>
      <c r="U52" s="97"/>
      <c r="V52" s="92"/>
      <c r="W52" s="92"/>
      <c r="X52" s="76">
        <f t="shared" si="54"/>
        <v>0</v>
      </c>
      <c r="Y52" s="94">
        <f t="shared" si="55"/>
        <v>0</v>
      </c>
      <c r="Z52" s="49"/>
    </row>
    <row r="53" spans="1:26" ht="15" x14ac:dyDescent="0.35">
      <c r="A53" s="88"/>
      <c r="B53" s="89"/>
      <c r="C53" s="90"/>
      <c r="D53" s="91"/>
      <c r="E53" s="96"/>
      <c r="F53" s="92"/>
      <c r="G53" s="92"/>
      <c r="H53" s="84">
        <f t="shared" si="50"/>
        <v>0</v>
      </c>
      <c r="I53" s="97"/>
      <c r="J53" s="92"/>
      <c r="K53" s="92"/>
      <c r="L53" s="84">
        <f t="shared" si="51"/>
        <v>0</v>
      </c>
      <c r="M53" s="97"/>
      <c r="N53" s="92"/>
      <c r="O53" s="92"/>
      <c r="P53" s="84">
        <f t="shared" si="52"/>
        <v>0</v>
      </c>
      <c r="Q53" s="97"/>
      <c r="R53" s="92"/>
      <c r="S53" s="92"/>
      <c r="T53" s="76">
        <f t="shared" si="53"/>
        <v>0</v>
      </c>
      <c r="U53" s="97"/>
      <c r="V53" s="92"/>
      <c r="W53" s="92"/>
      <c r="X53" s="76">
        <f t="shared" si="54"/>
        <v>0</v>
      </c>
      <c r="Y53" s="94">
        <f t="shared" si="55"/>
        <v>0</v>
      </c>
      <c r="Z53" s="49"/>
    </row>
    <row r="54" spans="1:26" ht="15" x14ac:dyDescent="0.35">
      <c r="A54" s="88"/>
      <c r="B54" s="89"/>
      <c r="C54" s="90"/>
      <c r="D54" s="91"/>
      <c r="E54" s="96"/>
      <c r="F54" s="92"/>
      <c r="G54" s="92"/>
      <c r="H54" s="84">
        <f t="shared" si="44"/>
        <v>0</v>
      </c>
      <c r="I54" s="97"/>
      <c r="J54" s="92"/>
      <c r="K54" s="92"/>
      <c r="L54" s="84">
        <f t="shared" si="45"/>
        <v>0</v>
      </c>
      <c r="M54" s="97"/>
      <c r="N54" s="92"/>
      <c r="O54" s="92"/>
      <c r="P54" s="84">
        <f t="shared" si="46"/>
        <v>0</v>
      </c>
      <c r="Q54" s="97"/>
      <c r="R54" s="92"/>
      <c r="S54" s="92"/>
      <c r="T54" s="76">
        <f t="shared" si="47"/>
        <v>0</v>
      </c>
      <c r="U54" s="97"/>
      <c r="V54" s="92"/>
      <c r="W54" s="92"/>
      <c r="X54" s="76">
        <f t="shared" si="48"/>
        <v>0</v>
      </c>
      <c r="Y54" s="94">
        <f t="shared" si="49"/>
        <v>0</v>
      </c>
      <c r="Z54" s="49"/>
    </row>
    <row r="55" spans="1:26" ht="15" x14ac:dyDescent="0.35">
      <c r="A55" s="88"/>
      <c r="B55" s="89"/>
      <c r="C55" s="90"/>
      <c r="D55" s="91"/>
      <c r="E55" s="96"/>
      <c r="F55" s="92"/>
      <c r="G55" s="92"/>
      <c r="H55" s="84">
        <f t="shared" si="44"/>
        <v>0</v>
      </c>
      <c r="I55" s="97"/>
      <c r="J55" s="92"/>
      <c r="K55" s="92"/>
      <c r="L55" s="84">
        <f t="shared" si="45"/>
        <v>0</v>
      </c>
      <c r="M55" s="97"/>
      <c r="N55" s="92"/>
      <c r="O55" s="92"/>
      <c r="P55" s="84">
        <f t="shared" si="46"/>
        <v>0</v>
      </c>
      <c r="Q55" s="97"/>
      <c r="R55" s="92"/>
      <c r="S55" s="92"/>
      <c r="T55" s="76">
        <f t="shared" si="47"/>
        <v>0</v>
      </c>
      <c r="U55" s="97"/>
      <c r="V55" s="92"/>
      <c r="W55" s="92"/>
      <c r="X55" s="76">
        <f t="shared" si="48"/>
        <v>0</v>
      </c>
      <c r="Y55" s="94">
        <f t="shared" si="49"/>
        <v>0</v>
      </c>
      <c r="Z55" s="49"/>
    </row>
    <row r="56" spans="1:26" ht="15" x14ac:dyDescent="0.35">
      <c r="A56" s="88"/>
      <c r="B56" s="89"/>
      <c r="C56" s="90"/>
      <c r="D56" s="91"/>
      <c r="E56" s="96"/>
      <c r="F56" s="92"/>
      <c r="G56" s="92"/>
      <c r="H56" s="84">
        <f t="shared" si="31"/>
        <v>0</v>
      </c>
      <c r="I56" s="97"/>
      <c r="J56" s="92"/>
      <c r="K56" s="92"/>
      <c r="L56" s="84">
        <f>J56*K56</f>
        <v>0</v>
      </c>
      <c r="M56" s="97"/>
      <c r="N56" s="92"/>
      <c r="O56" s="92"/>
      <c r="P56" s="84">
        <f t="shared" ref="P56" si="56">N56*O56</f>
        <v>0</v>
      </c>
      <c r="Q56" s="97"/>
      <c r="R56" s="92"/>
      <c r="S56" s="92"/>
      <c r="T56" s="76">
        <f t="shared" si="16"/>
        <v>0</v>
      </c>
      <c r="U56" s="97"/>
      <c r="V56" s="92"/>
      <c r="W56" s="92"/>
      <c r="X56" s="76">
        <f>V56*W56</f>
        <v>0</v>
      </c>
      <c r="Y56" s="94">
        <f>SUM(H56,L56,P56,T56,X56)</f>
        <v>0</v>
      </c>
      <c r="Z56" s="49"/>
    </row>
    <row r="57" spans="1:26" s="235" customFormat="1" ht="15.45" x14ac:dyDescent="0.4">
      <c r="A57" s="263">
        <v>1.5</v>
      </c>
      <c r="B57" s="234" t="s">
        <v>139</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66"/>
    </row>
    <row r="58" spans="1:26" ht="15" x14ac:dyDescent="0.35">
      <c r="A58" s="88"/>
      <c r="B58" s="89"/>
      <c r="C58" s="90"/>
      <c r="D58" s="91"/>
      <c r="E58" s="96"/>
      <c r="F58" s="92"/>
      <c r="G58" s="92"/>
      <c r="H58" s="84">
        <f t="shared" si="31"/>
        <v>0</v>
      </c>
      <c r="I58" s="97"/>
      <c r="J58" s="92"/>
      <c r="K58" s="92"/>
      <c r="L58" s="84">
        <f t="shared" ref="L58:L67" si="57">J58*K58</f>
        <v>0</v>
      </c>
      <c r="M58" s="97"/>
      <c r="N58" s="92"/>
      <c r="O58" s="92"/>
      <c r="P58" s="84">
        <f t="shared" ref="P58:P67" si="58">N58*O58</f>
        <v>0</v>
      </c>
      <c r="Q58" s="97"/>
      <c r="R58" s="92"/>
      <c r="S58" s="92"/>
      <c r="T58" s="76">
        <f t="shared" si="16"/>
        <v>0</v>
      </c>
      <c r="U58" s="97"/>
      <c r="V58" s="92"/>
      <c r="W58" s="92"/>
      <c r="X58" s="76">
        <f>V58*W58</f>
        <v>0</v>
      </c>
      <c r="Y58" s="94">
        <f>SUM(H58,L58,P58,T58,X58)</f>
        <v>0</v>
      </c>
      <c r="Z58" s="49"/>
    </row>
    <row r="59" spans="1:26" ht="15" x14ac:dyDescent="0.35">
      <c r="A59" s="98"/>
      <c r="B59" s="99"/>
      <c r="C59" s="100"/>
      <c r="D59" s="101"/>
      <c r="E59" s="102"/>
      <c r="F59" s="103"/>
      <c r="G59" s="103"/>
      <c r="H59" s="84">
        <f t="shared" ref="H59:H66" si="59">F59*G59</f>
        <v>0</v>
      </c>
      <c r="I59" s="97"/>
      <c r="J59" s="92"/>
      <c r="K59" s="92"/>
      <c r="L59" s="84">
        <f t="shared" ref="L59:L66" si="60">J59*K59</f>
        <v>0</v>
      </c>
      <c r="M59" s="97"/>
      <c r="N59" s="92"/>
      <c r="O59" s="92"/>
      <c r="P59" s="84">
        <f t="shared" ref="P59:P66" si="61">N59*O59</f>
        <v>0</v>
      </c>
      <c r="Q59" s="97"/>
      <c r="R59" s="92"/>
      <c r="S59" s="92"/>
      <c r="T59" s="76">
        <f t="shared" ref="T59:T66" si="62">R59*S59</f>
        <v>0</v>
      </c>
      <c r="U59" s="97"/>
      <c r="V59" s="92"/>
      <c r="W59" s="92"/>
      <c r="X59" s="76">
        <f t="shared" ref="X59:X66" si="63">V59*W59</f>
        <v>0</v>
      </c>
      <c r="Y59" s="94">
        <f t="shared" ref="Y59:Y66" si="64">SUM(H59,L59,P59,T59,X59)</f>
        <v>0</v>
      </c>
      <c r="Z59" s="51"/>
    </row>
    <row r="60" spans="1:26" ht="15" x14ac:dyDescent="0.35">
      <c r="A60" s="98"/>
      <c r="B60" s="99"/>
      <c r="C60" s="100"/>
      <c r="D60" s="101"/>
      <c r="E60" s="102"/>
      <c r="F60" s="103"/>
      <c r="G60" s="103"/>
      <c r="H60" s="84">
        <f t="shared" ref="H60:H64" si="65">F60*G60</f>
        <v>0</v>
      </c>
      <c r="I60" s="97"/>
      <c r="J60" s="92"/>
      <c r="K60" s="92"/>
      <c r="L60" s="84">
        <f t="shared" ref="L60:L64" si="66">J60*K60</f>
        <v>0</v>
      </c>
      <c r="M60" s="97"/>
      <c r="N60" s="92"/>
      <c r="O60" s="92"/>
      <c r="P60" s="84">
        <f t="shared" ref="P60:P64" si="67">N60*O60</f>
        <v>0</v>
      </c>
      <c r="Q60" s="97"/>
      <c r="R60" s="92"/>
      <c r="S60" s="92"/>
      <c r="T60" s="76">
        <f t="shared" ref="T60:T64" si="68">R60*S60</f>
        <v>0</v>
      </c>
      <c r="U60" s="97"/>
      <c r="V60" s="92"/>
      <c r="W60" s="92"/>
      <c r="X60" s="76">
        <f t="shared" ref="X60:X64" si="69">V60*W60</f>
        <v>0</v>
      </c>
      <c r="Y60" s="94">
        <f t="shared" ref="Y60:Y64" si="70">SUM(H60,L60,P60,T60,X60)</f>
        <v>0</v>
      </c>
      <c r="Z60" s="51"/>
    </row>
    <row r="61" spans="1:26" ht="15" x14ac:dyDescent="0.35">
      <c r="A61" s="98"/>
      <c r="B61" s="99"/>
      <c r="C61" s="100"/>
      <c r="D61" s="101"/>
      <c r="E61" s="102"/>
      <c r="F61" s="103"/>
      <c r="G61" s="103"/>
      <c r="H61" s="84">
        <f t="shared" si="65"/>
        <v>0</v>
      </c>
      <c r="I61" s="97"/>
      <c r="J61" s="92"/>
      <c r="K61" s="92"/>
      <c r="L61" s="84">
        <f t="shared" si="66"/>
        <v>0</v>
      </c>
      <c r="M61" s="97"/>
      <c r="N61" s="92"/>
      <c r="O61" s="92"/>
      <c r="P61" s="84">
        <f t="shared" si="67"/>
        <v>0</v>
      </c>
      <c r="Q61" s="97"/>
      <c r="R61" s="92"/>
      <c r="S61" s="92"/>
      <c r="T61" s="76">
        <f t="shared" si="68"/>
        <v>0</v>
      </c>
      <c r="U61" s="97"/>
      <c r="V61" s="92"/>
      <c r="W61" s="92"/>
      <c r="X61" s="76">
        <f t="shared" si="69"/>
        <v>0</v>
      </c>
      <c r="Y61" s="94">
        <f t="shared" si="70"/>
        <v>0</v>
      </c>
      <c r="Z61" s="51"/>
    </row>
    <row r="62" spans="1:26" ht="15" x14ac:dyDescent="0.35">
      <c r="A62" s="98"/>
      <c r="B62" s="99"/>
      <c r="C62" s="100"/>
      <c r="D62" s="101"/>
      <c r="E62" s="102"/>
      <c r="F62" s="103"/>
      <c r="G62" s="103"/>
      <c r="H62" s="84">
        <f t="shared" si="65"/>
        <v>0</v>
      </c>
      <c r="I62" s="97"/>
      <c r="J62" s="92"/>
      <c r="K62" s="92"/>
      <c r="L62" s="84">
        <f t="shared" si="66"/>
        <v>0</v>
      </c>
      <c r="M62" s="97"/>
      <c r="N62" s="92"/>
      <c r="O62" s="92"/>
      <c r="P62" s="84">
        <f t="shared" si="67"/>
        <v>0</v>
      </c>
      <c r="Q62" s="97"/>
      <c r="R62" s="92"/>
      <c r="S62" s="92"/>
      <c r="T62" s="76">
        <f t="shared" si="68"/>
        <v>0</v>
      </c>
      <c r="U62" s="97"/>
      <c r="V62" s="92"/>
      <c r="W62" s="92"/>
      <c r="X62" s="76">
        <f t="shared" si="69"/>
        <v>0</v>
      </c>
      <c r="Y62" s="94">
        <f t="shared" si="70"/>
        <v>0</v>
      </c>
      <c r="Z62" s="51"/>
    </row>
    <row r="63" spans="1:26" ht="15" x14ac:dyDescent="0.35">
      <c r="A63" s="98"/>
      <c r="B63" s="99"/>
      <c r="C63" s="100"/>
      <c r="D63" s="101"/>
      <c r="E63" s="102"/>
      <c r="F63" s="103"/>
      <c r="G63" s="103"/>
      <c r="H63" s="84">
        <f t="shared" si="65"/>
        <v>0</v>
      </c>
      <c r="I63" s="97"/>
      <c r="J63" s="92"/>
      <c r="K63" s="92"/>
      <c r="L63" s="84">
        <f t="shared" si="66"/>
        <v>0</v>
      </c>
      <c r="M63" s="97"/>
      <c r="N63" s="92"/>
      <c r="O63" s="92"/>
      <c r="P63" s="84">
        <f t="shared" si="67"/>
        <v>0</v>
      </c>
      <c r="Q63" s="97"/>
      <c r="R63" s="92"/>
      <c r="S63" s="92"/>
      <c r="T63" s="76">
        <f t="shared" si="68"/>
        <v>0</v>
      </c>
      <c r="U63" s="97"/>
      <c r="V63" s="92"/>
      <c r="W63" s="92"/>
      <c r="X63" s="76">
        <f t="shared" si="69"/>
        <v>0</v>
      </c>
      <c r="Y63" s="94">
        <f t="shared" si="70"/>
        <v>0</v>
      </c>
      <c r="Z63" s="51"/>
    </row>
    <row r="64" spans="1:26" ht="15" x14ac:dyDescent="0.35">
      <c r="A64" s="98"/>
      <c r="B64" s="99"/>
      <c r="C64" s="100"/>
      <c r="D64" s="101"/>
      <c r="E64" s="102"/>
      <c r="F64" s="103"/>
      <c r="G64" s="103"/>
      <c r="H64" s="84">
        <f t="shared" si="65"/>
        <v>0</v>
      </c>
      <c r="I64" s="97"/>
      <c r="J64" s="92"/>
      <c r="K64" s="92"/>
      <c r="L64" s="84">
        <f t="shared" si="66"/>
        <v>0</v>
      </c>
      <c r="M64" s="97"/>
      <c r="N64" s="92"/>
      <c r="O64" s="92"/>
      <c r="P64" s="84">
        <f t="shared" si="67"/>
        <v>0</v>
      </c>
      <c r="Q64" s="97"/>
      <c r="R64" s="92"/>
      <c r="S64" s="92"/>
      <c r="T64" s="76">
        <f t="shared" si="68"/>
        <v>0</v>
      </c>
      <c r="U64" s="97"/>
      <c r="V64" s="92"/>
      <c r="W64" s="92"/>
      <c r="X64" s="76">
        <f t="shared" si="69"/>
        <v>0</v>
      </c>
      <c r="Y64" s="94">
        <f t="shared" si="70"/>
        <v>0</v>
      </c>
      <c r="Z64" s="51"/>
    </row>
    <row r="65" spans="1:27" ht="15" x14ac:dyDescent="0.35">
      <c r="A65" s="98"/>
      <c r="B65" s="99"/>
      <c r="C65" s="100"/>
      <c r="D65" s="101"/>
      <c r="E65" s="102"/>
      <c r="F65" s="103"/>
      <c r="G65" s="103"/>
      <c r="H65" s="84">
        <f t="shared" si="59"/>
        <v>0</v>
      </c>
      <c r="I65" s="97"/>
      <c r="J65" s="92"/>
      <c r="K65" s="92"/>
      <c r="L65" s="84">
        <f t="shared" si="60"/>
        <v>0</v>
      </c>
      <c r="M65" s="97"/>
      <c r="N65" s="92"/>
      <c r="O65" s="92"/>
      <c r="P65" s="84">
        <f t="shared" si="61"/>
        <v>0</v>
      </c>
      <c r="Q65" s="97"/>
      <c r="R65" s="92"/>
      <c r="S65" s="92"/>
      <c r="T65" s="76">
        <f t="shared" si="62"/>
        <v>0</v>
      </c>
      <c r="U65" s="97"/>
      <c r="V65" s="92"/>
      <c r="W65" s="92"/>
      <c r="X65" s="76">
        <f t="shared" si="63"/>
        <v>0</v>
      </c>
      <c r="Y65" s="94">
        <f t="shared" si="64"/>
        <v>0</v>
      </c>
      <c r="Z65" s="51"/>
    </row>
    <row r="66" spans="1:27" ht="15" x14ac:dyDescent="0.35">
      <c r="A66" s="98"/>
      <c r="B66" s="99"/>
      <c r="C66" s="100"/>
      <c r="D66" s="101"/>
      <c r="E66" s="102"/>
      <c r="F66" s="103"/>
      <c r="G66" s="103"/>
      <c r="H66" s="84">
        <f t="shared" si="59"/>
        <v>0</v>
      </c>
      <c r="I66" s="97"/>
      <c r="J66" s="92"/>
      <c r="K66" s="92"/>
      <c r="L66" s="84">
        <f t="shared" si="60"/>
        <v>0</v>
      </c>
      <c r="M66" s="97"/>
      <c r="N66" s="92"/>
      <c r="O66" s="92"/>
      <c r="P66" s="84">
        <f t="shared" si="61"/>
        <v>0</v>
      </c>
      <c r="Q66" s="97"/>
      <c r="R66" s="92"/>
      <c r="S66" s="92"/>
      <c r="T66" s="76">
        <f t="shared" si="62"/>
        <v>0</v>
      </c>
      <c r="U66" s="97"/>
      <c r="V66" s="92"/>
      <c r="W66" s="92"/>
      <c r="X66" s="76">
        <f t="shared" si="63"/>
        <v>0</v>
      </c>
      <c r="Y66" s="94">
        <f t="shared" si="64"/>
        <v>0</v>
      </c>
      <c r="Z66" s="51"/>
    </row>
    <row r="67" spans="1:27" ht="15" x14ac:dyDescent="0.35">
      <c r="A67" s="98"/>
      <c r="B67" s="99"/>
      <c r="C67" s="100"/>
      <c r="D67" s="101"/>
      <c r="E67" s="102"/>
      <c r="F67" s="103"/>
      <c r="G67" s="103"/>
      <c r="H67" s="104">
        <f t="shared" si="31"/>
        <v>0</v>
      </c>
      <c r="I67" s="105"/>
      <c r="J67" s="103"/>
      <c r="K67" s="103"/>
      <c r="L67" s="84">
        <f t="shared" si="57"/>
        <v>0</v>
      </c>
      <c r="M67" s="105"/>
      <c r="N67" s="103"/>
      <c r="O67" s="103"/>
      <c r="P67" s="104">
        <f t="shared" si="58"/>
        <v>0</v>
      </c>
      <c r="Q67" s="105"/>
      <c r="R67" s="103"/>
      <c r="S67" s="103"/>
      <c r="T67" s="106">
        <f t="shared" si="16"/>
        <v>0</v>
      </c>
      <c r="U67" s="105"/>
      <c r="V67" s="103"/>
      <c r="W67" s="103"/>
      <c r="X67" s="106">
        <f>V67*W67</f>
        <v>0</v>
      </c>
      <c r="Y67" s="107">
        <f>SUM(H67,L67,P67,T67,X67)</f>
        <v>0</v>
      </c>
      <c r="Z67" s="51"/>
    </row>
    <row r="68" spans="1:27" s="135" customFormat="1" ht="21.45" customHeight="1" x14ac:dyDescent="0.4">
      <c r="A68" s="129" t="s">
        <v>140</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SUM(X13,X24,X35,X46,X57)</f>
        <v>0</v>
      </c>
      <c r="Y68" s="134">
        <f>SUM(Y13,Y24,Y35,Y46,Y57)</f>
        <v>0</v>
      </c>
      <c r="Z68" s="151"/>
    </row>
    <row r="69" spans="1:27"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141</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62"/>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111"/>
    </row>
    <row r="72" spans="1:27" s="235" customFormat="1" ht="15.45" x14ac:dyDescent="0.4">
      <c r="A72" s="263">
        <v>2.1</v>
      </c>
      <c r="B72" s="234" t="s">
        <v>142</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66"/>
    </row>
    <row r="73" spans="1:27" ht="15" x14ac:dyDescent="0.35">
      <c r="A73" s="88"/>
      <c r="B73" s="89"/>
      <c r="C73" s="90"/>
      <c r="D73" s="91"/>
      <c r="E73" s="96"/>
      <c r="F73" s="92"/>
      <c r="G73" s="92"/>
      <c r="H73" s="84">
        <f t="shared" ref="H73:H95" si="71">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72">SUM(H73,L73,P73,T73,X73)</f>
        <v>0</v>
      </c>
      <c r="Z73" s="49"/>
    </row>
    <row r="74" spans="1:27" ht="15" x14ac:dyDescent="0.35">
      <c r="A74" s="88"/>
      <c r="B74" s="89"/>
      <c r="C74" s="90"/>
      <c r="D74" s="91"/>
      <c r="E74" s="96"/>
      <c r="F74" s="92"/>
      <c r="G74" s="92"/>
      <c r="H74" s="84">
        <f t="shared" ref="H74:H76" si="73">F74*G74</f>
        <v>0</v>
      </c>
      <c r="I74" s="97"/>
      <c r="J74" s="92"/>
      <c r="K74" s="92"/>
      <c r="L74" s="84">
        <f t="shared" ref="L74:L76" si="74">J74*K74</f>
        <v>0</v>
      </c>
      <c r="M74" s="97"/>
      <c r="N74" s="92"/>
      <c r="O74" s="92"/>
      <c r="P74" s="84">
        <f t="shared" ref="P74:P76" si="75">N74*O74</f>
        <v>0</v>
      </c>
      <c r="Q74" s="97"/>
      <c r="R74" s="92"/>
      <c r="S74" s="92"/>
      <c r="T74" s="76">
        <f t="shared" ref="T74:T76" si="76">R74*S74</f>
        <v>0</v>
      </c>
      <c r="U74" s="97"/>
      <c r="V74" s="92"/>
      <c r="W74" s="92"/>
      <c r="X74" s="76">
        <f t="shared" ref="X74:X76" si="77">V74*W74</f>
        <v>0</v>
      </c>
      <c r="Y74" s="94">
        <f t="shared" ref="Y74:Y76" si="78">SUM(H74,L74,P74,T74,X74)</f>
        <v>0</v>
      </c>
      <c r="Z74" s="49"/>
    </row>
    <row r="75" spans="1:27" ht="15" x14ac:dyDescent="0.35">
      <c r="A75" s="88"/>
      <c r="B75" s="89"/>
      <c r="C75" s="90"/>
      <c r="D75" s="91"/>
      <c r="E75" s="96"/>
      <c r="F75" s="92"/>
      <c r="G75" s="92"/>
      <c r="H75" s="84">
        <f t="shared" si="73"/>
        <v>0</v>
      </c>
      <c r="I75" s="97"/>
      <c r="J75" s="92"/>
      <c r="K75" s="92"/>
      <c r="L75" s="84">
        <f t="shared" si="74"/>
        <v>0</v>
      </c>
      <c r="M75" s="97"/>
      <c r="N75" s="92"/>
      <c r="O75" s="92"/>
      <c r="P75" s="84">
        <f t="shared" si="75"/>
        <v>0</v>
      </c>
      <c r="Q75" s="97"/>
      <c r="R75" s="92"/>
      <c r="S75" s="92"/>
      <c r="T75" s="76">
        <f t="shared" si="76"/>
        <v>0</v>
      </c>
      <c r="U75" s="97"/>
      <c r="V75" s="92"/>
      <c r="W75" s="92"/>
      <c r="X75" s="76">
        <f t="shared" si="77"/>
        <v>0</v>
      </c>
      <c r="Y75" s="94">
        <f t="shared" si="78"/>
        <v>0</v>
      </c>
      <c r="Z75" s="49"/>
    </row>
    <row r="76" spans="1:27" ht="15" x14ac:dyDescent="0.35">
      <c r="A76" s="88"/>
      <c r="B76" s="89"/>
      <c r="C76" s="90"/>
      <c r="D76" s="91"/>
      <c r="E76" s="96"/>
      <c r="F76" s="92"/>
      <c r="G76" s="92"/>
      <c r="H76" s="84">
        <f t="shared" si="73"/>
        <v>0</v>
      </c>
      <c r="I76" s="97"/>
      <c r="J76" s="92"/>
      <c r="K76" s="92"/>
      <c r="L76" s="84">
        <f t="shared" si="74"/>
        <v>0</v>
      </c>
      <c r="M76" s="97"/>
      <c r="N76" s="92"/>
      <c r="O76" s="92"/>
      <c r="P76" s="84">
        <f t="shared" si="75"/>
        <v>0</v>
      </c>
      <c r="Q76" s="97"/>
      <c r="R76" s="92"/>
      <c r="S76" s="92"/>
      <c r="T76" s="76">
        <f t="shared" si="76"/>
        <v>0</v>
      </c>
      <c r="U76" s="97"/>
      <c r="V76" s="92"/>
      <c r="W76" s="92"/>
      <c r="X76" s="76">
        <f t="shared" si="77"/>
        <v>0</v>
      </c>
      <c r="Y76" s="94">
        <f t="shared" si="78"/>
        <v>0</v>
      </c>
      <c r="Z76" s="49"/>
    </row>
    <row r="77" spans="1:27" ht="15" x14ac:dyDescent="0.35">
      <c r="A77" s="88"/>
      <c r="B77" s="89"/>
      <c r="C77" s="90"/>
      <c r="D77" s="91"/>
      <c r="E77" s="96"/>
      <c r="F77" s="92"/>
      <c r="G77" s="92"/>
      <c r="H77" s="84">
        <f t="shared" si="71"/>
        <v>0</v>
      </c>
      <c r="I77" s="97"/>
      <c r="J77" s="92"/>
      <c r="K77" s="92"/>
      <c r="L77" s="84">
        <f t="shared" ref="L77" si="79">J77*K77</f>
        <v>0</v>
      </c>
      <c r="M77" s="97"/>
      <c r="N77" s="92"/>
      <c r="O77" s="92"/>
      <c r="P77" s="84">
        <f t="shared" ref="P77:P95" si="80">N77*O77</f>
        <v>0</v>
      </c>
      <c r="Q77" s="97"/>
      <c r="R77" s="92"/>
      <c r="S77" s="92"/>
      <c r="T77" s="76">
        <f t="shared" ref="T77:T95" si="81">R77*S77</f>
        <v>0</v>
      </c>
      <c r="U77" s="97"/>
      <c r="V77" s="92"/>
      <c r="W77" s="92"/>
      <c r="X77" s="76">
        <f t="shared" ref="X77:X95" si="82">V77*W77</f>
        <v>0</v>
      </c>
      <c r="Y77" s="94">
        <f t="shared" si="72"/>
        <v>0</v>
      </c>
      <c r="Z77" s="49"/>
    </row>
    <row r="78" spans="1:27" s="235" customFormat="1" ht="15.45" x14ac:dyDescent="0.4">
      <c r="A78" s="263">
        <v>2.2000000000000002</v>
      </c>
      <c r="B78" s="234" t="s">
        <v>143</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65"/>
      <c r="AA78" s="267"/>
    </row>
    <row r="79" spans="1:27" ht="15" x14ac:dyDescent="0.35">
      <c r="A79" s="88"/>
      <c r="B79" s="89"/>
      <c r="C79" s="90"/>
      <c r="D79" s="91"/>
      <c r="E79" s="96"/>
      <c r="F79" s="92"/>
      <c r="G79" s="92"/>
      <c r="H79" s="84">
        <f t="shared" si="71"/>
        <v>0</v>
      </c>
      <c r="I79" s="97"/>
      <c r="J79" s="92"/>
      <c r="K79" s="92"/>
      <c r="L79" s="84">
        <f>J79*K79</f>
        <v>0</v>
      </c>
      <c r="M79" s="97"/>
      <c r="N79" s="92"/>
      <c r="O79" s="92"/>
      <c r="P79" s="84">
        <f t="shared" si="80"/>
        <v>0</v>
      </c>
      <c r="Q79" s="97"/>
      <c r="R79" s="92"/>
      <c r="S79" s="92"/>
      <c r="T79" s="76">
        <f t="shared" si="81"/>
        <v>0</v>
      </c>
      <c r="U79" s="97"/>
      <c r="V79" s="92"/>
      <c r="W79" s="92"/>
      <c r="X79" s="76">
        <f t="shared" si="82"/>
        <v>0</v>
      </c>
      <c r="Y79" s="94">
        <f t="shared" si="72"/>
        <v>0</v>
      </c>
      <c r="Z79" s="49"/>
    </row>
    <row r="80" spans="1:27" ht="15" x14ac:dyDescent="0.35">
      <c r="A80" s="88"/>
      <c r="B80" s="89"/>
      <c r="C80" s="90"/>
      <c r="D80" s="91"/>
      <c r="E80" s="96"/>
      <c r="F80" s="92"/>
      <c r="G80" s="92"/>
      <c r="H80" s="84">
        <f t="shared" ref="H80:H82" si="83">F80*G80</f>
        <v>0</v>
      </c>
      <c r="I80" s="97"/>
      <c r="J80" s="92"/>
      <c r="K80" s="92"/>
      <c r="L80" s="84">
        <f t="shared" ref="L80:L82" si="84">J80*K80</f>
        <v>0</v>
      </c>
      <c r="M80" s="97"/>
      <c r="N80" s="92"/>
      <c r="O80" s="92"/>
      <c r="P80" s="84">
        <f t="shared" ref="P80:P82" si="85">N80*O80</f>
        <v>0</v>
      </c>
      <c r="Q80" s="97"/>
      <c r="R80" s="92"/>
      <c r="S80" s="92"/>
      <c r="T80" s="76">
        <f t="shared" ref="T80:T82" si="86">R80*S80</f>
        <v>0</v>
      </c>
      <c r="U80" s="97"/>
      <c r="V80" s="92"/>
      <c r="W80" s="92"/>
      <c r="X80" s="76">
        <f t="shared" ref="X80:X82" si="87">V80*W80</f>
        <v>0</v>
      </c>
      <c r="Y80" s="94">
        <f t="shared" ref="Y80:Y82" si="88">SUM(H80,L80,P80,T80,X80)</f>
        <v>0</v>
      </c>
      <c r="Z80" s="49"/>
    </row>
    <row r="81" spans="1:27" ht="15" x14ac:dyDescent="0.35">
      <c r="A81" s="88"/>
      <c r="B81" s="89"/>
      <c r="C81" s="90"/>
      <c r="D81" s="91"/>
      <c r="E81" s="96"/>
      <c r="F81" s="92"/>
      <c r="G81" s="92"/>
      <c r="H81" s="84">
        <f t="shared" si="83"/>
        <v>0</v>
      </c>
      <c r="I81" s="97"/>
      <c r="J81" s="92"/>
      <c r="K81" s="92"/>
      <c r="L81" s="84">
        <f t="shared" si="84"/>
        <v>0</v>
      </c>
      <c r="M81" s="97"/>
      <c r="N81" s="92"/>
      <c r="O81" s="92"/>
      <c r="P81" s="84">
        <f t="shared" si="85"/>
        <v>0</v>
      </c>
      <c r="Q81" s="97"/>
      <c r="R81" s="92"/>
      <c r="S81" s="92"/>
      <c r="T81" s="76">
        <f t="shared" si="86"/>
        <v>0</v>
      </c>
      <c r="U81" s="97"/>
      <c r="V81" s="92"/>
      <c r="W81" s="92"/>
      <c r="X81" s="76">
        <f t="shared" si="87"/>
        <v>0</v>
      </c>
      <c r="Y81" s="94">
        <f t="shared" si="88"/>
        <v>0</v>
      </c>
      <c r="Z81" s="49"/>
    </row>
    <row r="82" spans="1:27" ht="15" x14ac:dyDescent="0.35">
      <c r="A82" s="88"/>
      <c r="B82" s="89"/>
      <c r="C82" s="90"/>
      <c r="D82" s="91"/>
      <c r="E82" s="96"/>
      <c r="F82" s="92"/>
      <c r="G82" s="92"/>
      <c r="H82" s="84">
        <f t="shared" si="83"/>
        <v>0</v>
      </c>
      <c r="I82" s="97"/>
      <c r="J82" s="92"/>
      <c r="K82" s="92"/>
      <c r="L82" s="84">
        <f t="shared" si="84"/>
        <v>0</v>
      </c>
      <c r="M82" s="97"/>
      <c r="N82" s="92"/>
      <c r="O82" s="92"/>
      <c r="P82" s="84">
        <f t="shared" si="85"/>
        <v>0</v>
      </c>
      <c r="Q82" s="97"/>
      <c r="R82" s="92"/>
      <c r="S82" s="92"/>
      <c r="T82" s="76">
        <f t="shared" si="86"/>
        <v>0</v>
      </c>
      <c r="U82" s="97"/>
      <c r="V82" s="92"/>
      <c r="W82" s="92"/>
      <c r="X82" s="76">
        <f t="shared" si="87"/>
        <v>0</v>
      </c>
      <c r="Y82" s="94">
        <f t="shared" si="88"/>
        <v>0</v>
      </c>
      <c r="Z82" s="49"/>
    </row>
    <row r="83" spans="1:27" ht="15" x14ac:dyDescent="0.35">
      <c r="A83" s="88"/>
      <c r="B83" s="89"/>
      <c r="C83" s="90"/>
      <c r="D83" s="91"/>
      <c r="E83" s="96"/>
      <c r="F83" s="92"/>
      <c r="G83" s="92"/>
      <c r="H83" s="84">
        <f t="shared" si="71"/>
        <v>0</v>
      </c>
      <c r="I83" s="97"/>
      <c r="J83" s="92"/>
      <c r="K83" s="92"/>
      <c r="L83" s="84">
        <f t="shared" ref="L83" si="89">J83*K83</f>
        <v>0</v>
      </c>
      <c r="M83" s="97"/>
      <c r="N83" s="92"/>
      <c r="O83" s="92"/>
      <c r="P83" s="84">
        <f t="shared" si="80"/>
        <v>0</v>
      </c>
      <c r="Q83" s="97"/>
      <c r="R83" s="92"/>
      <c r="S83" s="92"/>
      <c r="T83" s="76">
        <f t="shared" si="81"/>
        <v>0</v>
      </c>
      <c r="U83" s="97"/>
      <c r="V83" s="92"/>
      <c r="W83" s="92"/>
      <c r="X83" s="76">
        <f t="shared" si="82"/>
        <v>0</v>
      </c>
      <c r="Y83" s="94">
        <f t="shared" si="72"/>
        <v>0</v>
      </c>
      <c r="Z83" s="49"/>
    </row>
    <row r="84" spans="1:27" s="235" customFormat="1" ht="15.45" x14ac:dyDescent="0.4">
      <c r="A84" s="263">
        <v>2.2999999999999998</v>
      </c>
      <c r="B84" s="234" t="s">
        <v>144</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66"/>
      <c r="AA84" s="267"/>
    </row>
    <row r="85" spans="1:27" ht="15" x14ac:dyDescent="0.35">
      <c r="A85" s="88"/>
      <c r="B85" s="89"/>
      <c r="C85" s="90"/>
      <c r="D85" s="91"/>
      <c r="E85" s="96"/>
      <c r="F85" s="92"/>
      <c r="G85" s="92"/>
      <c r="H85" s="84">
        <f t="shared" si="71"/>
        <v>0</v>
      </c>
      <c r="I85" s="97"/>
      <c r="J85" s="92"/>
      <c r="K85" s="92"/>
      <c r="L85" s="84">
        <f t="shared" ref="L85:L89" si="90">J85*K85</f>
        <v>0</v>
      </c>
      <c r="M85" s="97"/>
      <c r="N85" s="92"/>
      <c r="O85" s="92"/>
      <c r="P85" s="84">
        <f t="shared" si="80"/>
        <v>0</v>
      </c>
      <c r="Q85" s="97"/>
      <c r="R85" s="92"/>
      <c r="S85" s="92"/>
      <c r="T85" s="76">
        <f t="shared" si="81"/>
        <v>0</v>
      </c>
      <c r="U85" s="97"/>
      <c r="V85" s="92"/>
      <c r="W85" s="92"/>
      <c r="X85" s="76">
        <f t="shared" si="82"/>
        <v>0</v>
      </c>
      <c r="Y85" s="94">
        <f t="shared" si="72"/>
        <v>0</v>
      </c>
      <c r="Z85" s="49"/>
    </row>
    <row r="86" spans="1:27" ht="15" x14ac:dyDescent="0.35">
      <c r="A86" s="88"/>
      <c r="B86" s="89"/>
      <c r="C86" s="90"/>
      <c r="D86" s="91"/>
      <c r="E86" s="96"/>
      <c r="F86" s="92"/>
      <c r="G86" s="92"/>
      <c r="H86" s="84">
        <f t="shared" ref="H86:H88" si="91">F86*G86</f>
        <v>0</v>
      </c>
      <c r="I86" s="97"/>
      <c r="J86" s="92"/>
      <c r="K86" s="92"/>
      <c r="L86" s="84">
        <f t="shared" ref="L86:L88" si="92">J86*K86</f>
        <v>0</v>
      </c>
      <c r="M86" s="97"/>
      <c r="N86" s="92"/>
      <c r="O86" s="92"/>
      <c r="P86" s="84">
        <f t="shared" ref="P86:P88" si="93">N86*O86</f>
        <v>0</v>
      </c>
      <c r="Q86" s="97"/>
      <c r="R86" s="92"/>
      <c r="S86" s="92"/>
      <c r="T86" s="76">
        <f t="shared" ref="T86:T88" si="94">R86*S86</f>
        <v>0</v>
      </c>
      <c r="U86" s="97"/>
      <c r="V86" s="92"/>
      <c r="W86" s="92"/>
      <c r="X86" s="76">
        <f t="shared" ref="X86:X88" si="95">V86*W86</f>
        <v>0</v>
      </c>
      <c r="Y86" s="94">
        <f t="shared" ref="Y86:Y88" si="96">SUM(H86,L86,P86,T86,X86)</f>
        <v>0</v>
      </c>
      <c r="Z86" s="49"/>
    </row>
    <row r="87" spans="1:27" ht="15" x14ac:dyDescent="0.35">
      <c r="A87" s="88"/>
      <c r="B87" s="89"/>
      <c r="C87" s="90"/>
      <c r="D87" s="91"/>
      <c r="E87" s="96"/>
      <c r="F87" s="92"/>
      <c r="G87" s="92"/>
      <c r="H87" s="84">
        <f t="shared" si="91"/>
        <v>0</v>
      </c>
      <c r="I87" s="97"/>
      <c r="J87" s="92"/>
      <c r="K87" s="92"/>
      <c r="L87" s="84">
        <f t="shared" si="92"/>
        <v>0</v>
      </c>
      <c r="M87" s="97"/>
      <c r="N87" s="92"/>
      <c r="O87" s="92"/>
      <c r="P87" s="84">
        <f t="shared" si="93"/>
        <v>0</v>
      </c>
      <c r="Q87" s="97"/>
      <c r="R87" s="92"/>
      <c r="S87" s="92"/>
      <c r="T87" s="76">
        <f t="shared" si="94"/>
        <v>0</v>
      </c>
      <c r="U87" s="97"/>
      <c r="V87" s="92"/>
      <c r="W87" s="92"/>
      <c r="X87" s="76">
        <f t="shared" si="95"/>
        <v>0</v>
      </c>
      <c r="Y87" s="94">
        <f t="shared" si="96"/>
        <v>0</v>
      </c>
      <c r="Z87" s="49"/>
    </row>
    <row r="88" spans="1:27" ht="15" x14ac:dyDescent="0.35">
      <c r="A88" s="88"/>
      <c r="B88" s="89"/>
      <c r="C88" s="90"/>
      <c r="D88" s="91"/>
      <c r="E88" s="96"/>
      <c r="F88" s="92"/>
      <c r="G88" s="92"/>
      <c r="H88" s="84">
        <f t="shared" si="91"/>
        <v>0</v>
      </c>
      <c r="I88" s="97"/>
      <c r="J88" s="92"/>
      <c r="K88" s="92"/>
      <c r="L88" s="84">
        <f t="shared" si="92"/>
        <v>0</v>
      </c>
      <c r="M88" s="97"/>
      <c r="N88" s="92"/>
      <c r="O88" s="92"/>
      <c r="P88" s="84">
        <f t="shared" si="93"/>
        <v>0</v>
      </c>
      <c r="Q88" s="97"/>
      <c r="R88" s="92"/>
      <c r="S88" s="92"/>
      <c r="T88" s="76">
        <f t="shared" si="94"/>
        <v>0</v>
      </c>
      <c r="U88" s="97"/>
      <c r="V88" s="92"/>
      <c r="W88" s="92"/>
      <c r="X88" s="76">
        <f t="shared" si="95"/>
        <v>0</v>
      </c>
      <c r="Y88" s="94">
        <f t="shared" si="96"/>
        <v>0</v>
      </c>
      <c r="Z88" s="49"/>
    </row>
    <row r="89" spans="1:27" ht="15" x14ac:dyDescent="0.35">
      <c r="A89" s="88"/>
      <c r="B89" s="89"/>
      <c r="C89" s="90"/>
      <c r="D89" s="91"/>
      <c r="E89" s="96"/>
      <c r="F89" s="92"/>
      <c r="G89" s="92"/>
      <c r="H89" s="84">
        <f t="shared" si="71"/>
        <v>0</v>
      </c>
      <c r="I89" s="97"/>
      <c r="J89" s="92"/>
      <c r="K89" s="92"/>
      <c r="L89" s="84">
        <f t="shared" si="90"/>
        <v>0</v>
      </c>
      <c r="M89" s="97"/>
      <c r="N89" s="92"/>
      <c r="O89" s="92"/>
      <c r="P89" s="84">
        <f t="shared" si="80"/>
        <v>0</v>
      </c>
      <c r="Q89" s="97"/>
      <c r="R89" s="92"/>
      <c r="S89" s="92"/>
      <c r="T89" s="76">
        <f t="shared" si="81"/>
        <v>0</v>
      </c>
      <c r="U89" s="97"/>
      <c r="V89" s="92"/>
      <c r="W89" s="92"/>
      <c r="X89" s="76">
        <f t="shared" si="82"/>
        <v>0</v>
      </c>
      <c r="Y89" s="94">
        <f t="shared" si="72"/>
        <v>0</v>
      </c>
      <c r="Z89" s="49"/>
    </row>
    <row r="90" spans="1:27" s="235" customFormat="1" ht="15.45" x14ac:dyDescent="0.4">
      <c r="A90" s="263">
        <v>2.4</v>
      </c>
      <c r="B90" s="234" t="s">
        <v>145</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65"/>
      <c r="AA90" s="267"/>
    </row>
    <row r="91" spans="1:27" ht="15" x14ac:dyDescent="0.35">
      <c r="A91" s="88"/>
      <c r="B91" s="89"/>
      <c r="C91" s="90"/>
      <c r="D91" s="91"/>
      <c r="E91" s="96"/>
      <c r="F91" s="92"/>
      <c r="G91" s="92"/>
      <c r="H91" s="84">
        <f t="shared" si="71"/>
        <v>0</v>
      </c>
      <c r="I91" s="97"/>
      <c r="J91" s="92"/>
      <c r="K91" s="92"/>
      <c r="L91" s="84">
        <f t="shared" ref="L91:L95" si="97">J91*K91</f>
        <v>0</v>
      </c>
      <c r="M91" s="97"/>
      <c r="N91" s="92"/>
      <c r="O91" s="92"/>
      <c r="P91" s="84">
        <f t="shared" si="80"/>
        <v>0</v>
      </c>
      <c r="Q91" s="97"/>
      <c r="R91" s="92"/>
      <c r="S91" s="92"/>
      <c r="T91" s="76">
        <f t="shared" si="81"/>
        <v>0</v>
      </c>
      <c r="U91" s="97"/>
      <c r="V91" s="92"/>
      <c r="W91" s="92"/>
      <c r="X91" s="76">
        <f t="shared" si="82"/>
        <v>0</v>
      </c>
      <c r="Y91" s="94">
        <f t="shared" si="72"/>
        <v>0</v>
      </c>
      <c r="Z91" s="49"/>
    </row>
    <row r="92" spans="1:27" ht="15" x14ac:dyDescent="0.35">
      <c r="A92" s="98"/>
      <c r="B92" s="99"/>
      <c r="C92" s="100"/>
      <c r="D92" s="101"/>
      <c r="E92" s="102"/>
      <c r="F92" s="103"/>
      <c r="G92" s="103"/>
      <c r="H92" s="84">
        <f t="shared" ref="H92:H94" si="98">F92*G92</f>
        <v>0</v>
      </c>
      <c r="I92" s="97"/>
      <c r="J92" s="92"/>
      <c r="K92" s="92"/>
      <c r="L92" s="84">
        <f t="shared" ref="L92:L94" si="99">J92*K92</f>
        <v>0</v>
      </c>
      <c r="M92" s="97"/>
      <c r="N92" s="92"/>
      <c r="O92" s="92"/>
      <c r="P92" s="84">
        <f t="shared" ref="P92:P94" si="100">N92*O92</f>
        <v>0</v>
      </c>
      <c r="Q92" s="97"/>
      <c r="R92" s="92"/>
      <c r="S92" s="92"/>
      <c r="T92" s="76">
        <f t="shared" ref="T92:T94" si="101">R92*S92</f>
        <v>0</v>
      </c>
      <c r="U92" s="97"/>
      <c r="V92" s="92"/>
      <c r="W92" s="92"/>
      <c r="X92" s="76">
        <f t="shared" ref="X92:X94" si="102">V92*W92</f>
        <v>0</v>
      </c>
      <c r="Y92" s="94">
        <f t="shared" ref="Y92:Y94" si="103">SUM(H92,L92,P92,T92,X92)</f>
        <v>0</v>
      </c>
      <c r="Z92" s="51"/>
    </row>
    <row r="93" spans="1:27" ht="15" x14ac:dyDescent="0.35">
      <c r="A93" s="98"/>
      <c r="B93" s="99"/>
      <c r="C93" s="100"/>
      <c r="D93" s="101"/>
      <c r="E93" s="102"/>
      <c r="F93" s="103"/>
      <c r="G93" s="103"/>
      <c r="H93" s="84">
        <f t="shared" si="98"/>
        <v>0</v>
      </c>
      <c r="I93" s="97"/>
      <c r="J93" s="92"/>
      <c r="K93" s="92"/>
      <c r="L93" s="84">
        <f t="shared" si="99"/>
        <v>0</v>
      </c>
      <c r="M93" s="97"/>
      <c r="N93" s="92"/>
      <c r="O93" s="92"/>
      <c r="P93" s="84">
        <f t="shared" si="100"/>
        <v>0</v>
      </c>
      <c r="Q93" s="97"/>
      <c r="R93" s="92"/>
      <c r="S93" s="92"/>
      <c r="T93" s="76">
        <f t="shared" si="101"/>
        <v>0</v>
      </c>
      <c r="U93" s="97"/>
      <c r="V93" s="92"/>
      <c r="W93" s="92"/>
      <c r="X93" s="76">
        <f t="shared" si="102"/>
        <v>0</v>
      </c>
      <c r="Y93" s="94">
        <f t="shared" si="103"/>
        <v>0</v>
      </c>
      <c r="Z93" s="51"/>
    </row>
    <row r="94" spans="1:27" ht="15" x14ac:dyDescent="0.35">
      <c r="A94" s="98"/>
      <c r="B94" s="99"/>
      <c r="C94" s="100"/>
      <c r="D94" s="101"/>
      <c r="E94" s="102"/>
      <c r="F94" s="103"/>
      <c r="G94" s="103"/>
      <c r="H94" s="84">
        <f t="shared" si="98"/>
        <v>0</v>
      </c>
      <c r="I94" s="97"/>
      <c r="J94" s="92"/>
      <c r="K94" s="92"/>
      <c r="L94" s="84">
        <f t="shared" si="99"/>
        <v>0</v>
      </c>
      <c r="M94" s="97"/>
      <c r="N94" s="92"/>
      <c r="O94" s="92"/>
      <c r="P94" s="84">
        <f t="shared" si="100"/>
        <v>0</v>
      </c>
      <c r="Q94" s="97"/>
      <c r="R94" s="92"/>
      <c r="S94" s="92"/>
      <c r="T94" s="76">
        <f t="shared" si="101"/>
        <v>0</v>
      </c>
      <c r="U94" s="97"/>
      <c r="V94" s="92"/>
      <c r="W94" s="92"/>
      <c r="X94" s="76">
        <f t="shared" si="102"/>
        <v>0</v>
      </c>
      <c r="Y94" s="94">
        <f t="shared" si="103"/>
        <v>0</v>
      </c>
      <c r="Z94" s="51"/>
    </row>
    <row r="95" spans="1:27" ht="15" x14ac:dyDescent="0.35">
      <c r="A95" s="98"/>
      <c r="B95" s="99"/>
      <c r="C95" s="100"/>
      <c r="D95" s="101"/>
      <c r="E95" s="102"/>
      <c r="F95" s="103"/>
      <c r="G95" s="103"/>
      <c r="H95" s="104">
        <f t="shared" si="71"/>
        <v>0</v>
      </c>
      <c r="I95" s="105"/>
      <c r="J95" s="103"/>
      <c r="K95" s="103"/>
      <c r="L95" s="104">
        <f t="shared" si="97"/>
        <v>0</v>
      </c>
      <c r="M95" s="105"/>
      <c r="N95" s="103"/>
      <c r="O95" s="103"/>
      <c r="P95" s="104">
        <f t="shared" si="80"/>
        <v>0</v>
      </c>
      <c r="Q95" s="105"/>
      <c r="R95" s="103"/>
      <c r="S95" s="103"/>
      <c r="T95" s="106">
        <f t="shared" si="81"/>
        <v>0</v>
      </c>
      <c r="U95" s="105"/>
      <c r="V95" s="103"/>
      <c r="W95" s="103"/>
      <c r="X95" s="106">
        <f t="shared" si="82"/>
        <v>0</v>
      </c>
      <c r="Y95" s="107">
        <f t="shared" si="72"/>
        <v>0</v>
      </c>
      <c r="Z95" s="51"/>
    </row>
    <row r="96" spans="1:27" s="272" customFormat="1" ht="21.45" customHeight="1" x14ac:dyDescent="0.4">
      <c r="A96" s="268" t="s">
        <v>146</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71"/>
    </row>
    <row r="97" spans="1:26"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147</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62"/>
    </row>
    <row r="99" spans="1:26"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104">SUM(H99,L99,P99,T99,X99)</f>
        <v>0</v>
      </c>
      <c r="Z99" s="49"/>
    </row>
    <row r="100" spans="1:26" ht="15" x14ac:dyDescent="0.35">
      <c r="A100" s="88"/>
      <c r="B100" s="89"/>
      <c r="C100" s="90"/>
      <c r="D100" s="91"/>
      <c r="E100" s="96"/>
      <c r="F100" s="92"/>
      <c r="G100" s="92"/>
      <c r="H100" s="84">
        <f t="shared" ref="H100:H103" si="105">F100*G100</f>
        <v>0</v>
      </c>
      <c r="I100" s="97"/>
      <c r="J100" s="92"/>
      <c r="K100" s="92"/>
      <c r="L100" s="84">
        <f t="shared" ref="L100:L103" si="106">J100*K100</f>
        <v>0</v>
      </c>
      <c r="M100" s="97"/>
      <c r="N100" s="92"/>
      <c r="O100" s="92"/>
      <c r="P100" s="84">
        <f t="shared" ref="P100:P103" si="107">N100*O100</f>
        <v>0</v>
      </c>
      <c r="Q100" s="97"/>
      <c r="R100" s="92"/>
      <c r="S100" s="92"/>
      <c r="T100" s="76">
        <f t="shared" ref="T100:T103" si="108">R100*S100</f>
        <v>0</v>
      </c>
      <c r="U100" s="97"/>
      <c r="V100" s="92"/>
      <c r="W100" s="92"/>
      <c r="X100" s="76">
        <f t="shared" ref="X100:X103" si="109">V100*W100</f>
        <v>0</v>
      </c>
      <c r="Y100" s="94">
        <f t="shared" si="104"/>
        <v>0</v>
      </c>
      <c r="Z100" s="49"/>
    </row>
    <row r="101" spans="1:26" ht="15" x14ac:dyDescent="0.35">
      <c r="A101" s="88"/>
      <c r="B101" s="89"/>
      <c r="C101" s="90"/>
      <c r="D101" s="91"/>
      <c r="E101" s="96"/>
      <c r="F101" s="92"/>
      <c r="G101" s="92"/>
      <c r="H101" s="84">
        <f t="shared" ref="H101" si="110">F101*G101</f>
        <v>0</v>
      </c>
      <c r="I101" s="97"/>
      <c r="J101" s="92"/>
      <c r="K101" s="92"/>
      <c r="L101" s="84">
        <f t="shared" ref="L101" si="111">J101*K101</f>
        <v>0</v>
      </c>
      <c r="M101" s="97"/>
      <c r="N101" s="92"/>
      <c r="O101" s="92"/>
      <c r="P101" s="84">
        <f t="shared" ref="P101" si="112">N101*O101</f>
        <v>0</v>
      </c>
      <c r="Q101" s="97"/>
      <c r="R101" s="92"/>
      <c r="S101" s="92"/>
      <c r="T101" s="76">
        <f t="shared" ref="T101" si="113">R101*S101</f>
        <v>0</v>
      </c>
      <c r="U101" s="97"/>
      <c r="V101" s="92"/>
      <c r="W101" s="92"/>
      <c r="X101" s="76">
        <f t="shared" ref="X101" si="114">V101*W101</f>
        <v>0</v>
      </c>
      <c r="Y101" s="94">
        <f t="shared" ref="Y101" si="115">SUM(H101,L101,P101,T101,X101)</f>
        <v>0</v>
      </c>
      <c r="Z101" s="49"/>
    </row>
    <row r="102" spans="1:26" ht="15" x14ac:dyDescent="0.35">
      <c r="A102" s="88"/>
      <c r="B102" s="89"/>
      <c r="C102" s="90"/>
      <c r="D102" s="91"/>
      <c r="E102" s="96"/>
      <c r="F102" s="92"/>
      <c r="G102" s="92"/>
      <c r="H102" s="84">
        <f t="shared" si="105"/>
        <v>0</v>
      </c>
      <c r="I102" s="97"/>
      <c r="J102" s="92"/>
      <c r="K102" s="92"/>
      <c r="L102" s="84">
        <f t="shared" si="106"/>
        <v>0</v>
      </c>
      <c r="M102" s="97"/>
      <c r="N102" s="92"/>
      <c r="O102" s="92"/>
      <c r="P102" s="84">
        <f t="shared" si="107"/>
        <v>0</v>
      </c>
      <c r="Q102" s="97"/>
      <c r="R102" s="92"/>
      <c r="S102" s="92"/>
      <c r="T102" s="76">
        <f t="shared" si="108"/>
        <v>0</v>
      </c>
      <c r="U102" s="97"/>
      <c r="V102" s="92"/>
      <c r="W102" s="92"/>
      <c r="X102" s="76">
        <f t="shared" si="109"/>
        <v>0</v>
      </c>
      <c r="Y102" s="94">
        <f t="shared" si="104"/>
        <v>0</v>
      </c>
      <c r="Z102" s="49"/>
    </row>
    <row r="103" spans="1:26" ht="15" x14ac:dyDescent="0.35">
      <c r="A103" s="88"/>
      <c r="B103" s="89"/>
      <c r="C103" s="90"/>
      <c r="D103" s="91"/>
      <c r="E103" s="96"/>
      <c r="F103" s="92"/>
      <c r="G103" s="92"/>
      <c r="H103" s="84">
        <f t="shared" si="105"/>
        <v>0</v>
      </c>
      <c r="I103" s="97"/>
      <c r="J103" s="92"/>
      <c r="K103" s="92"/>
      <c r="L103" s="84">
        <f t="shared" si="106"/>
        <v>0</v>
      </c>
      <c r="M103" s="97"/>
      <c r="N103" s="92"/>
      <c r="O103" s="92"/>
      <c r="P103" s="84">
        <f t="shared" si="107"/>
        <v>0</v>
      </c>
      <c r="Q103" s="97"/>
      <c r="R103" s="92"/>
      <c r="S103" s="92"/>
      <c r="T103" s="76">
        <f t="shared" si="108"/>
        <v>0</v>
      </c>
      <c r="U103" s="97"/>
      <c r="V103" s="92"/>
      <c r="W103" s="92"/>
      <c r="X103" s="76">
        <f t="shared" si="109"/>
        <v>0</v>
      </c>
      <c r="Y103" s="94">
        <f t="shared" si="104"/>
        <v>0</v>
      </c>
      <c r="Z103" s="49"/>
    </row>
    <row r="104" spans="1:26" s="272" customFormat="1" ht="21.45" customHeight="1" x14ac:dyDescent="0.4">
      <c r="A104" s="268" t="s">
        <v>148</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71"/>
    </row>
    <row r="105" spans="1:26"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149</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62"/>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111"/>
    </row>
    <row r="108" spans="1:26" s="235" customFormat="1" ht="15.45" x14ac:dyDescent="0.4">
      <c r="A108" s="263">
        <v>4.0999999999999996</v>
      </c>
      <c r="B108" s="234" t="s">
        <v>150</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65"/>
    </row>
    <row r="109" spans="1:26" ht="15" x14ac:dyDescent="0.35">
      <c r="A109" s="88"/>
      <c r="B109" s="89"/>
      <c r="C109" s="90"/>
      <c r="D109" s="91"/>
      <c r="E109" s="96"/>
      <c r="F109" s="92"/>
      <c r="G109" s="92"/>
      <c r="H109" s="84">
        <f t="shared" ref="H109:H131" si="116">F109*G109</f>
        <v>0</v>
      </c>
      <c r="I109" s="97"/>
      <c r="J109" s="92"/>
      <c r="K109" s="92"/>
      <c r="L109" s="84">
        <f t="shared" ref="L109:L131" si="117">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ht="15" x14ac:dyDescent="0.35">
      <c r="A110" s="88"/>
      <c r="B110" s="89"/>
      <c r="C110" s="90"/>
      <c r="D110" s="91"/>
      <c r="E110" s="96"/>
      <c r="F110" s="92"/>
      <c r="G110" s="92"/>
      <c r="H110" s="84">
        <f t="shared" ref="H110:H112" si="118">F110*G110</f>
        <v>0</v>
      </c>
      <c r="I110" s="97"/>
      <c r="J110" s="92"/>
      <c r="K110" s="92"/>
      <c r="L110" s="84">
        <f t="shared" ref="L110:L112" si="119">J110*K110</f>
        <v>0</v>
      </c>
      <c r="M110" s="97"/>
      <c r="N110" s="92"/>
      <c r="O110" s="92"/>
      <c r="P110" s="84">
        <f t="shared" ref="P110:P112" si="120">N110*O110</f>
        <v>0</v>
      </c>
      <c r="Q110" s="97"/>
      <c r="R110" s="92"/>
      <c r="S110" s="92"/>
      <c r="T110" s="76">
        <f t="shared" ref="T110:T112" si="121">R110*S110</f>
        <v>0</v>
      </c>
      <c r="U110" s="97"/>
      <c r="V110" s="92"/>
      <c r="W110" s="92"/>
      <c r="X110" s="76">
        <f t="shared" ref="X110:X112" si="122">V110*W110</f>
        <v>0</v>
      </c>
      <c r="Y110" s="94">
        <f t="shared" ref="Y110:Y112" si="123">SUM(H110,L110,P110,T110,X110)</f>
        <v>0</v>
      </c>
      <c r="Z110" s="49"/>
    </row>
    <row r="111" spans="1:26" ht="15" x14ac:dyDescent="0.35">
      <c r="A111" s="88"/>
      <c r="B111" s="89"/>
      <c r="C111" s="90"/>
      <c r="D111" s="91"/>
      <c r="E111" s="96"/>
      <c r="F111" s="92"/>
      <c r="G111" s="92"/>
      <c r="H111" s="84">
        <f t="shared" si="118"/>
        <v>0</v>
      </c>
      <c r="I111" s="97"/>
      <c r="J111" s="92"/>
      <c r="K111" s="92"/>
      <c r="L111" s="84">
        <f t="shared" si="119"/>
        <v>0</v>
      </c>
      <c r="M111" s="97"/>
      <c r="N111" s="92"/>
      <c r="O111" s="92"/>
      <c r="P111" s="84">
        <f t="shared" si="120"/>
        <v>0</v>
      </c>
      <c r="Q111" s="97"/>
      <c r="R111" s="92"/>
      <c r="S111" s="92"/>
      <c r="T111" s="76">
        <f t="shared" si="121"/>
        <v>0</v>
      </c>
      <c r="U111" s="97"/>
      <c r="V111" s="92"/>
      <c r="W111" s="92"/>
      <c r="X111" s="76">
        <f t="shared" si="122"/>
        <v>0</v>
      </c>
      <c r="Y111" s="94">
        <f t="shared" si="123"/>
        <v>0</v>
      </c>
      <c r="Z111" s="49"/>
    </row>
    <row r="112" spans="1:26" ht="15" x14ac:dyDescent="0.35">
      <c r="A112" s="88"/>
      <c r="B112" s="89"/>
      <c r="C112" s="90"/>
      <c r="D112" s="91"/>
      <c r="E112" s="96"/>
      <c r="F112" s="92"/>
      <c r="G112" s="92"/>
      <c r="H112" s="84">
        <f t="shared" si="118"/>
        <v>0</v>
      </c>
      <c r="I112" s="97"/>
      <c r="J112" s="92"/>
      <c r="K112" s="92"/>
      <c r="L112" s="84">
        <f t="shared" si="119"/>
        <v>0</v>
      </c>
      <c r="M112" s="97"/>
      <c r="N112" s="92"/>
      <c r="O112" s="92"/>
      <c r="P112" s="84">
        <f t="shared" si="120"/>
        <v>0</v>
      </c>
      <c r="Q112" s="97"/>
      <c r="R112" s="92"/>
      <c r="S112" s="92"/>
      <c r="T112" s="76">
        <f t="shared" si="121"/>
        <v>0</v>
      </c>
      <c r="U112" s="97"/>
      <c r="V112" s="92"/>
      <c r="W112" s="92"/>
      <c r="X112" s="76">
        <f t="shared" si="122"/>
        <v>0</v>
      </c>
      <c r="Y112" s="94">
        <f t="shared" si="123"/>
        <v>0</v>
      </c>
      <c r="Z112" s="49"/>
    </row>
    <row r="113" spans="1:26" ht="15" x14ac:dyDescent="0.35">
      <c r="A113" s="88"/>
      <c r="B113" s="89"/>
      <c r="C113" s="90"/>
      <c r="D113" s="91"/>
      <c r="E113" s="96"/>
      <c r="F113" s="92"/>
      <c r="G113" s="92"/>
      <c r="H113" s="84">
        <f t="shared" si="116"/>
        <v>0</v>
      </c>
      <c r="I113" s="97"/>
      <c r="J113" s="92"/>
      <c r="K113" s="92"/>
      <c r="L113" s="84">
        <f t="shared" si="117"/>
        <v>0</v>
      </c>
      <c r="M113" s="97"/>
      <c r="N113" s="92"/>
      <c r="O113" s="92"/>
      <c r="P113" s="84">
        <f t="shared" ref="P113:P131" si="124">N113*O113</f>
        <v>0</v>
      </c>
      <c r="Q113" s="97"/>
      <c r="R113" s="92"/>
      <c r="S113" s="92"/>
      <c r="T113" s="76">
        <f t="shared" ref="T113:T131" si="125">R113*S113</f>
        <v>0</v>
      </c>
      <c r="U113" s="97"/>
      <c r="V113" s="92"/>
      <c r="W113" s="92"/>
      <c r="X113" s="76">
        <f t="shared" ref="X113:X131" si="126">V113*W113</f>
        <v>0</v>
      </c>
      <c r="Y113" s="94">
        <f t="shared" ref="Y113:Y131" si="127">SUM(H113,L113,P113,T113,X113)</f>
        <v>0</v>
      </c>
      <c r="Z113" s="49"/>
    </row>
    <row r="114" spans="1:26" s="235" customFormat="1" ht="18" customHeight="1" x14ac:dyDescent="0.4">
      <c r="A114" s="263">
        <v>4.2</v>
      </c>
      <c r="B114" s="273" t="s">
        <v>151</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62"/>
    </row>
    <row r="115" spans="1:26" ht="15" x14ac:dyDescent="0.35">
      <c r="A115" s="88"/>
      <c r="B115" s="89"/>
      <c r="C115" s="90"/>
      <c r="D115" s="91"/>
      <c r="E115" s="96"/>
      <c r="F115" s="92"/>
      <c r="G115" s="92"/>
      <c r="H115" s="84">
        <f t="shared" si="116"/>
        <v>0</v>
      </c>
      <c r="I115" s="97"/>
      <c r="J115" s="92"/>
      <c r="K115" s="92"/>
      <c r="L115" s="84">
        <f t="shared" si="117"/>
        <v>0</v>
      </c>
      <c r="M115" s="97"/>
      <c r="N115" s="92"/>
      <c r="O115" s="92"/>
      <c r="P115" s="84">
        <f t="shared" si="124"/>
        <v>0</v>
      </c>
      <c r="Q115" s="97"/>
      <c r="R115" s="92"/>
      <c r="S115" s="92"/>
      <c r="T115" s="76">
        <f t="shared" si="125"/>
        <v>0</v>
      </c>
      <c r="U115" s="97"/>
      <c r="V115" s="92"/>
      <c r="W115" s="92"/>
      <c r="X115" s="76">
        <f t="shared" si="126"/>
        <v>0</v>
      </c>
      <c r="Y115" s="94">
        <f t="shared" si="127"/>
        <v>0</v>
      </c>
      <c r="Z115" s="49"/>
    </row>
    <row r="116" spans="1:26" ht="15" x14ac:dyDescent="0.35">
      <c r="A116" s="88"/>
      <c r="B116" s="89"/>
      <c r="C116" s="90"/>
      <c r="D116" s="91"/>
      <c r="E116" s="96"/>
      <c r="F116" s="92"/>
      <c r="G116" s="92"/>
      <c r="H116" s="84">
        <f t="shared" ref="H116:H118" si="128">F116*G116</f>
        <v>0</v>
      </c>
      <c r="I116" s="97"/>
      <c r="J116" s="92"/>
      <c r="K116" s="92"/>
      <c r="L116" s="84">
        <f t="shared" ref="L116:L118" si="129">J116*K116</f>
        <v>0</v>
      </c>
      <c r="M116" s="97"/>
      <c r="N116" s="92"/>
      <c r="O116" s="92"/>
      <c r="P116" s="84">
        <f t="shared" ref="P116:P118" si="130">N116*O116</f>
        <v>0</v>
      </c>
      <c r="Q116" s="97"/>
      <c r="R116" s="92"/>
      <c r="S116" s="92"/>
      <c r="T116" s="76">
        <f t="shared" ref="T116:T118" si="131">R116*S116</f>
        <v>0</v>
      </c>
      <c r="U116" s="97"/>
      <c r="V116" s="92"/>
      <c r="W116" s="92"/>
      <c r="X116" s="76">
        <f t="shared" ref="X116:X118" si="132">V116*W116</f>
        <v>0</v>
      </c>
      <c r="Y116" s="94">
        <f t="shared" ref="Y116:Y118" si="133">SUM(H116,L116,P116,T116,X116)</f>
        <v>0</v>
      </c>
      <c r="Z116" s="49"/>
    </row>
    <row r="117" spans="1:26" ht="15" x14ac:dyDescent="0.35">
      <c r="A117" s="88"/>
      <c r="B117" s="89"/>
      <c r="C117" s="90"/>
      <c r="D117" s="91"/>
      <c r="E117" s="96"/>
      <c r="F117" s="92"/>
      <c r="G117" s="92"/>
      <c r="H117" s="84">
        <f t="shared" si="128"/>
        <v>0</v>
      </c>
      <c r="I117" s="97"/>
      <c r="J117" s="92"/>
      <c r="K117" s="92"/>
      <c r="L117" s="84">
        <f t="shared" si="129"/>
        <v>0</v>
      </c>
      <c r="M117" s="97"/>
      <c r="N117" s="92"/>
      <c r="O117" s="92"/>
      <c r="P117" s="84">
        <f t="shared" si="130"/>
        <v>0</v>
      </c>
      <c r="Q117" s="97"/>
      <c r="R117" s="92"/>
      <c r="S117" s="92"/>
      <c r="T117" s="76">
        <f t="shared" si="131"/>
        <v>0</v>
      </c>
      <c r="U117" s="97"/>
      <c r="V117" s="92"/>
      <c r="W117" s="92"/>
      <c r="X117" s="76">
        <f t="shared" si="132"/>
        <v>0</v>
      </c>
      <c r="Y117" s="94">
        <f t="shared" si="133"/>
        <v>0</v>
      </c>
      <c r="Z117" s="49"/>
    </row>
    <row r="118" spans="1:26" ht="15" x14ac:dyDescent="0.35">
      <c r="A118" s="88"/>
      <c r="B118" s="89"/>
      <c r="C118" s="90"/>
      <c r="D118" s="91"/>
      <c r="E118" s="96"/>
      <c r="F118" s="92"/>
      <c r="G118" s="92"/>
      <c r="H118" s="84">
        <f t="shared" si="128"/>
        <v>0</v>
      </c>
      <c r="I118" s="97"/>
      <c r="J118" s="92"/>
      <c r="K118" s="92"/>
      <c r="L118" s="84">
        <f t="shared" si="129"/>
        <v>0</v>
      </c>
      <c r="M118" s="97"/>
      <c r="N118" s="92"/>
      <c r="O118" s="92"/>
      <c r="P118" s="84">
        <f t="shared" si="130"/>
        <v>0</v>
      </c>
      <c r="Q118" s="97"/>
      <c r="R118" s="92"/>
      <c r="S118" s="92"/>
      <c r="T118" s="76">
        <f t="shared" si="131"/>
        <v>0</v>
      </c>
      <c r="U118" s="97"/>
      <c r="V118" s="92"/>
      <c r="W118" s="92"/>
      <c r="X118" s="76">
        <f t="shared" si="132"/>
        <v>0</v>
      </c>
      <c r="Y118" s="94">
        <f t="shared" si="133"/>
        <v>0</v>
      </c>
      <c r="Z118" s="49"/>
    </row>
    <row r="119" spans="1:26" ht="15" x14ac:dyDescent="0.35">
      <c r="A119" s="88"/>
      <c r="B119" s="89"/>
      <c r="C119" s="90"/>
      <c r="D119" s="91"/>
      <c r="E119" s="96"/>
      <c r="F119" s="92"/>
      <c r="G119" s="92"/>
      <c r="H119" s="84">
        <f t="shared" si="116"/>
        <v>0</v>
      </c>
      <c r="I119" s="97"/>
      <c r="J119" s="92"/>
      <c r="K119" s="92"/>
      <c r="L119" s="84">
        <f t="shared" si="117"/>
        <v>0</v>
      </c>
      <c r="M119" s="97"/>
      <c r="N119" s="92"/>
      <c r="O119" s="92"/>
      <c r="P119" s="84">
        <f t="shared" si="124"/>
        <v>0</v>
      </c>
      <c r="Q119" s="97"/>
      <c r="R119" s="92"/>
      <c r="S119" s="92"/>
      <c r="T119" s="76">
        <f t="shared" si="125"/>
        <v>0</v>
      </c>
      <c r="U119" s="97"/>
      <c r="V119" s="92"/>
      <c r="W119" s="92"/>
      <c r="X119" s="76">
        <f t="shared" si="126"/>
        <v>0</v>
      </c>
      <c r="Y119" s="94">
        <f>SUM(H119,L119,P119,T119,X119)</f>
        <v>0</v>
      </c>
      <c r="Z119" s="49"/>
    </row>
    <row r="120" spans="1:26" s="235" customFormat="1" ht="18" customHeight="1" x14ac:dyDescent="0.4">
      <c r="A120" s="263">
        <v>4.3</v>
      </c>
      <c r="B120" s="273" t="s">
        <v>152</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65"/>
    </row>
    <row r="121" spans="1:26" ht="15" x14ac:dyDescent="0.35">
      <c r="A121" s="88"/>
      <c r="B121" s="89"/>
      <c r="C121" s="90"/>
      <c r="D121" s="91"/>
      <c r="E121" s="96"/>
      <c r="F121" s="92"/>
      <c r="G121" s="92"/>
      <c r="H121" s="84">
        <f t="shared" si="116"/>
        <v>0</v>
      </c>
      <c r="I121" s="97"/>
      <c r="J121" s="92"/>
      <c r="K121" s="92"/>
      <c r="L121" s="84">
        <f t="shared" si="117"/>
        <v>0</v>
      </c>
      <c r="M121" s="97"/>
      <c r="N121" s="92"/>
      <c r="O121" s="92"/>
      <c r="P121" s="84">
        <f t="shared" si="124"/>
        <v>0</v>
      </c>
      <c r="Q121" s="97"/>
      <c r="R121" s="92"/>
      <c r="S121" s="92"/>
      <c r="T121" s="76">
        <f t="shared" si="125"/>
        <v>0</v>
      </c>
      <c r="U121" s="97"/>
      <c r="V121" s="92"/>
      <c r="W121" s="92"/>
      <c r="X121" s="76">
        <f t="shared" si="126"/>
        <v>0</v>
      </c>
      <c r="Y121" s="94">
        <f t="shared" si="127"/>
        <v>0</v>
      </c>
      <c r="Z121" s="49"/>
    </row>
    <row r="122" spans="1:26" ht="15" x14ac:dyDescent="0.35">
      <c r="A122" s="88"/>
      <c r="B122" s="89"/>
      <c r="C122" s="90"/>
      <c r="D122" s="91"/>
      <c r="E122" s="96"/>
      <c r="F122" s="92"/>
      <c r="G122" s="92"/>
      <c r="H122" s="84">
        <f t="shared" ref="H122:H124" si="134">F122*G122</f>
        <v>0</v>
      </c>
      <c r="I122" s="97"/>
      <c r="J122" s="92"/>
      <c r="K122" s="92"/>
      <c r="L122" s="84">
        <f t="shared" ref="L122:L124" si="135">J122*K122</f>
        <v>0</v>
      </c>
      <c r="M122" s="97"/>
      <c r="N122" s="92"/>
      <c r="O122" s="92"/>
      <c r="P122" s="84">
        <f t="shared" ref="P122:P124" si="136">N122*O122</f>
        <v>0</v>
      </c>
      <c r="Q122" s="97"/>
      <c r="R122" s="92"/>
      <c r="S122" s="92"/>
      <c r="T122" s="76">
        <f t="shared" ref="T122:T124" si="137">R122*S122</f>
        <v>0</v>
      </c>
      <c r="U122" s="97"/>
      <c r="V122" s="92"/>
      <c r="W122" s="92"/>
      <c r="X122" s="76">
        <f t="shared" ref="X122:X124" si="138">V122*W122</f>
        <v>0</v>
      </c>
      <c r="Y122" s="94">
        <f t="shared" ref="Y122:Y124" si="139">SUM(H122,L122,P122,T122,X122)</f>
        <v>0</v>
      </c>
      <c r="Z122" s="49"/>
    </row>
    <row r="123" spans="1:26" ht="15" x14ac:dyDescent="0.35">
      <c r="A123" s="88"/>
      <c r="B123" s="89"/>
      <c r="C123" s="90"/>
      <c r="D123" s="91"/>
      <c r="E123" s="96"/>
      <c r="F123" s="92"/>
      <c r="G123" s="92"/>
      <c r="H123" s="84">
        <f t="shared" si="134"/>
        <v>0</v>
      </c>
      <c r="I123" s="97"/>
      <c r="J123" s="92"/>
      <c r="K123" s="92"/>
      <c r="L123" s="84">
        <f t="shared" si="135"/>
        <v>0</v>
      </c>
      <c r="M123" s="97"/>
      <c r="N123" s="92"/>
      <c r="O123" s="92"/>
      <c r="P123" s="84">
        <f t="shared" si="136"/>
        <v>0</v>
      </c>
      <c r="Q123" s="97"/>
      <c r="R123" s="92"/>
      <c r="S123" s="92"/>
      <c r="T123" s="76">
        <f t="shared" si="137"/>
        <v>0</v>
      </c>
      <c r="U123" s="97"/>
      <c r="V123" s="92"/>
      <c r="W123" s="92"/>
      <c r="X123" s="76">
        <f t="shared" si="138"/>
        <v>0</v>
      </c>
      <c r="Y123" s="94">
        <f t="shared" si="139"/>
        <v>0</v>
      </c>
      <c r="Z123" s="49"/>
    </row>
    <row r="124" spans="1:26" ht="15" x14ac:dyDescent="0.35">
      <c r="A124" s="88"/>
      <c r="B124" s="89"/>
      <c r="C124" s="90"/>
      <c r="D124" s="91"/>
      <c r="E124" s="96"/>
      <c r="F124" s="92"/>
      <c r="G124" s="92"/>
      <c r="H124" s="84">
        <f t="shared" si="134"/>
        <v>0</v>
      </c>
      <c r="I124" s="97"/>
      <c r="J124" s="92"/>
      <c r="K124" s="92"/>
      <c r="L124" s="84">
        <f t="shared" si="135"/>
        <v>0</v>
      </c>
      <c r="M124" s="97"/>
      <c r="N124" s="92"/>
      <c r="O124" s="92"/>
      <c r="P124" s="84">
        <f t="shared" si="136"/>
        <v>0</v>
      </c>
      <c r="Q124" s="97"/>
      <c r="R124" s="92"/>
      <c r="S124" s="92"/>
      <c r="T124" s="76">
        <f t="shared" si="137"/>
        <v>0</v>
      </c>
      <c r="U124" s="97"/>
      <c r="V124" s="92"/>
      <c r="W124" s="92"/>
      <c r="X124" s="76">
        <f t="shared" si="138"/>
        <v>0</v>
      </c>
      <c r="Y124" s="94">
        <f t="shared" si="139"/>
        <v>0</v>
      </c>
      <c r="Z124" s="49"/>
    </row>
    <row r="125" spans="1:26" ht="15" x14ac:dyDescent="0.35">
      <c r="A125" s="88"/>
      <c r="B125" s="89"/>
      <c r="C125" s="90"/>
      <c r="D125" s="91"/>
      <c r="E125" s="96"/>
      <c r="F125" s="92"/>
      <c r="G125" s="92"/>
      <c r="H125" s="84">
        <f t="shared" si="116"/>
        <v>0</v>
      </c>
      <c r="I125" s="97"/>
      <c r="J125" s="92"/>
      <c r="K125" s="92"/>
      <c r="L125" s="84">
        <f t="shared" si="117"/>
        <v>0</v>
      </c>
      <c r="M125" s="97"/>
      <c r="N125" s="92"/>
      <c r="O125" s="92"/>
      <c r="P125" s="84">
        <f>N125*O125</f>
        <v>0</v>
      </c>
      <c r="Q125" s="97"/>
      <c r="R125" s="92"/>
      <c r="S125" s="92"/>
      <c r="T125" s="76">
        <f>R125*S125</f>
        <v>0</v>
      </c>
      <c r="U125" s="97"/>
      <c r="V125" s="92"/>
      <c r="W125" s="92"/>
      <c r="X125" s="76">
        <f>V125*W125</f>
        <v>0</v>
      </c>
      <c r="Y125" s="94">
        <f t="shared" si="127"/>
        <v>0</v>
      </c>
      <c r="Z125" s="49"/>
    </row>
    <row r="126" spans="1:26" s="235" customFormat="1" ht="18" customHeight="1" x14ac:dyDescent="0.4">
      <c r="A126" s="263">
        <v>4.4000000000000004</v>
      </c>
      <c r="B126" s="277" t="s">
        <v>153</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62"/>
    </row>
    <row r="127" spans="1:26" ht="15" x14ac:dyDescent="0.35">
      <c r="A127" s="88"/>
      <c r="B127" s="89"/>
      <c r="C127" s="90"/>
      <c r="D127" s="91"/>
      <c r="E127" s="96"/>
      <c r="F127" s="92"/>
      <c r="G127" s="92"/>
      <c r="H127" s="84">
        <f t="shared" si="116"/>
        <v>0</v>
      </c>
      <c r="I127" s="97"/>
      <c r="J127" s="92"/>
      <c r="K127" s="92"/>
      <c r="L127" s="84">
        <f t="shared" si="117"/>
        <v>0</v>
      </c>
      <c r="M127" s="97"/>
      <c r="N127" s="92"/>
      <c r="O127" s="92"/>
      <c r="P127" s="84">
        <f t="shared" si="124"/>
        <v>0</v>
      </c>
      <c r="Q127" s="97"/>
      <c r="R127" s="92"/>
      <c r="S127" s="92"/>
      <c r="T127" s="76">
        <f t="shared" si="125"/>
        <v>0</v>
      </c>
      <c r="U127" s="97"/>
      <c r="V127" s="92"/>
      <c r="W127" s="92"/>
      <c r="X127" s="76">
        <f t="shared" si="126"/>
        <v>0</v>
      </c>
      <c r="Y127" s="94">
        <f t="shared" si="127"/>
        <v>0</v>
      </c>
      <c r="Z127" s="49"/>
    </row>
    <row r="128" spans="1:26" ht="15" x14ac:dyDescent="0.35">
      <c r="A128" s="98"/>
      <c r="B128" s="99"/>
      <c r="C128" s="100"/>
      <c r="D128" s="101"/>
      <c r="E128" s="102"/>
      <c r="F128" s="103"/>
      <c r="G128" s="103"/>
      <c r="H128" s="84">
        <f t="shared" ref="H128:H130" si="140">F128*G128</f>
        <v>0</v>
      </c>
      <c r="I128" s="97"/>
      <c r="J128" s="92"/>
      <c r="K128" s="92"/>
      <c r="L128" s="84">
        <f t="shared" ref="L128:L130" si="141">J128*K128</f>
        <v>0</v>
      </c>
      <c r="M128" s="97"/>
      <c r="N128" s="92"/>
      <c r="O128" s="92"/>
      <c r="P128" s="84">
        <f t="shared" ref="P128:P130" si="142">N128*O128</f>
        <v>0</v>
      </c>
      <c r="Q128" s="97"/>
      <c r="R128" s="92"/>
      <c r="S128" s="92"/>
      <c r="T128" s="76">
        <f t="shared" ref="T128:T130" si="143">R128*S128</f>
        <v>0</v>
      </c>
      <c r="U128" s="97"/>
      <c r="V128" s="92"/>
      <c r="W128" s="92"/>
      <c r="X128" s="76">
        <f t="shared" ref="X128:X130" si="144">V128*W128</f>
        <v>0</v>
      </c>
      <c r="Y128" s="94">
        <f t="shared" ref="Y128:Y130" si="145">SUM(H128,L128,P128,T128,X128)</f>
        <v>0</v>
      </c>
      <c r="Z128" s="51"/>
    </row>
    <row r="129" spans="1:26" ht="15" x14ac:dyDescent="0.35">
      <c r="A129" s="98"/>
      <c r="B129" s="99"/>
      <c r="C129" s="100"/>
      <c r="D129" s="101"/>
      <c r="E129" s="102"/>
      <c r="F129" s="103"/>
      <c r="G129" s="103"/>
      <c r="H129" s="84">
        <f t="shared" si="140"/>
        <v>0</v>
      </c>
      <c r="I129" s="97"/>
      <c r="J129" s="92"/>
      <c r="K129" s="92"/>
      <c r="L129" s="84">
        <f t="shared" si="141"/>
        <v>0</v>
      </c>
      <c r="M129" s="97"/>
      <c r="N129" s="92"/>
      <c r="O129" s="92"/>
      <c r="P129" s="84">
        <f t="shared" si="142"/>
        <v>0</v>
      </c>
      <c r="Q129" s="97"/>
      <c r="R129" s="92"/>
      <c r="S129" s="92"/>
      <c r="T129" s="76">
        <f t="shared" si="143"/>
        <v>0</v>
      </c>
      <c r="U129" s="97"/>
      <c r="V129" s="92"/>
      <c r="W129" s="92"/>
      <c r="X129" s="76">
        <f t="shared" si="144"/>
        <v>0</v>
      </c>
      <c r="Y129" s="94">
        <f t="shared" si="145"/>
        <v>0</v>
      </c>
      <c r="Z129" s="51"/>
    </row>
    <row r="130" spans="1:26" ht="15" x14ac:dyDescent="0.35">
      <c r="A130" s="98"/>
      <c r="B130" s="99"/>
      <c r="C130" s="100"/>
      <c r="D130" s="101"/>
      <c r="E130" s="102"/>
      <c r="F130" s="103"/>
      <c r="G130" s="103"/>
      <c r="H130" s="84">
        <f t="shared" si="140"/>
        <v>0</v>
      </c>
      <c r="I130" s="97"/>
      <c r="J130" s="92"/>
      <c r="K130" s="92"/>
      <c r="L130" s="84">
        <f t="shared" si="141"/>
        <v>0</v>
      </c>
      <c r="M130" s="97"/>
      <c r="N130" s="92"/>
      <c r="O130" s="92"/>
      <c r="P130" s="84">
        <f t="shared" si="142"/>
        <v>0</v>
      </c>
      <c r="Q130" s="97"/>
      <c r="R130" s="92"/>
      <c r="S130" s="92"/>
      <c r="T130" s="76">
        <f t="shared" si="143"/>
        <v>0</v>
      </c>
      <c r="U130" s="97"/>
      <c r="V130" s="92"/>
      <c r="W130" s="92"/>
      <c r="X130" s="76">
        <f t="shared" si="144"/>
        <v>0</v>
      </c>
      <c r="Y130" s="94">
        <f t="shared" si="145"/>
        <v>0</v>
      </c>
      <c r="Z130" s="51"/>
    </row>
    <row r="131" spans="1:26" ht="15" x14ac:dyDescent="0.35">
      <c r="A131" s="98"/>
      <c r="B131" s="99"/>
      <c r="C131" s="100"/>
      <c r="D131" s="101"/>
      <c r="E131" s="102"/>
      <c r="F131" s="103"/>
      <c r="G131" s="103"/>
      <c r="H131" s="104">
        <f t="shared" si="116"/>
        <v>0</v>
      </c>
      <c r="I131" s="105"/>
      <c r="J131" s="103"/>
      <c r="K131" s="103"/>
      <c r="L131" s="104">
        <f t="shared" si="117"/>
        <v>0</v>
      </c>
      <c r="M131" s="105"/>
      <c r="N131" s="103"/>
      <c r="O131" s="103"/>
      <c r="P131" s="104">
        <f t="shared" si="124"/>
        <v>0</v>
      </c>
      <c r="Q131" s="105"/>
      <c r="R131" s="103"/>
      <c r="S131" s="103"/>
      <c r="T131" s="106">
        <f t="shared" si="125"/>
        <v>0</v>
      </c>
      <c r="U131" s="105"/>
      <c r="V131" s="103"/>
      <c r="W131" s="103"/>
      <c r="X131" s="106">
        <f t="shared" si="126"/>
        <v>0</v>
      </c>
      <c r="Y131" s="107">
        <f t="shared" si="127"/>
        <v>0</v>
      </c>
      <c r="Z131" s="51"/>
    </row>
    <row r="132" spans="1:26" s="272" customFormat="1" ht="21.45" customHeight="1" x14ac:dyDescent="0.4">
      <c r="A132" s="268" t="s">
        <v>154</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71"/>
    </row>
    <row r="133" spans="1:26"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155</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62"/>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111"/>
    </row>
    <row r="136" spans="1:26" s="235" customFormat="1" ht="15.45" x14ac:dyDescent="0.4">
      <c r="A136" s="263">
        <v>5.0999999999999996</v>
      </c>
      <c r="B136" s="234" t="s">
        <v>156</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65"/>
    </row>
    <row r="137" spans="1:26"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46">SUM(H137,L137,P137,T137,X137)</f>
        <v>0</v>
      </c>
      <c r="Z137" s="49"/>
    </row>
    <row r="138" spans="1:26" ht="15" x14ac:dyDescent="0.35">
      <c r="A138" s="88"/>
      <c r="B138" s="89"/>
      <c r="C138" s="90"/>
      <c r="D138" s="91"/>
      <c r="E138" s="96"/>
      <c r="F138" s="92"/>
      <c r="G138" s="92"/>
      <c r="H138" s="84">
        <f t="shared" ref="H138:H140" si="147">F138*G138</f>
        <v>0</v>
      </c>
      <c r="I138" s="97"/>
      <c r="J138" s="92"/>
      <c r="K138" s="92"/>
      <c r="L138" s="84">
        <f t="shared" ref="L138:L140" si="148">J138*K138</f>
        <v>0</v>
      </c>
      <c r="M138" s="97"/>
      <c r="N138" s="92"/>
      <c r="O138" s="92"/>
      <c r="P138" s="84">
        <f t="shared" ref="P138:P140" si="149">N138*O138</f>
        <v>0</v>
      </c>
      <c r="Q138" s="97"/>
      <c r="R138" s="92"/>
      <c r="S138" s="92"/>
      <c r="T138" s="76">
        <f t="shared" ref="T138:T140" si="150">R138*S138</f>
        <v>0</v>
      </c>
      <c r="U138" s="97"/>
      <c r="V138" s="92"/>
      <c r="W138" s="92"/>
      <c r="X138" s="76">
        <f t="shared" ref="X138:X140" si="151">V138*W138</f>
        <v>0</v>
      </c>
      <c r="Y138" s="94">
        <f t="shared" ref="Y138:Y140" si="152">SUM(H138,L138,P138,T138,X138)</f>
        <v>0</v>
      </c>
      <c r="Z138" s="49"/>
    </row>
    <row r="139" spans="1:26" ht="15" x14ac:dyDescent="0.35">
      <c r="A139" s="88"/>
      <c r="B139" s="89"/>
      <c r="C139" s="90"/>
      <c r="D139" s="91"/>
      <c r="E139" s="96"/>
      <c r="F139" s="92"/>
      <c r="G139" s="92"/>
      <c r="H139" s="84">
        <f t="shared" si="147"/>
        <v>0</v>
      </c>
      <c r="I139" s="97"/>
      <c r="J139" s="92"/>
      <c r="K139" s="92"/>
      <c r="L139" s="84">
        <f t="shared" si="148"/>
        <v>0</v>
      </c>
      <c r="M139" s="97"/>
      <c r="N139" s="92"/>
      <c r="O139" s="92"/>
      <c r="P139" s="84">
        <f t="shared" si="149"/>
        <v>0</v>
      </c>
      <c r="Q139" s="97"/>
      <c r="R139" s="92"/>
      <c r="S139" s="92"/>
      <c r="T139" s="76">
        <f t="shared" si="150"/>
        <v>0</v>
      </c>
      <c r="U139" s="97"/>
      <c r="V139" s="92"/>
      <c r="W139" s="92"/>
      <c r="X139" s="76">
        <f t="shared" si="151"/>
        <v>0</v>
      </c>
      <c r="Y139" s="94">
        <f t="shared" si="152"/>
        <v>0</v>
      </c>
      <c r="Z139" s="49"/>
    </row>
    <row r="140" spans="1:26" ht="15" x14ac:dyDescent="0.35">
      <c r="A140" s="88"/>
      <c r="B140" s="89"/>
      <c r="C140" s="90"/>
      <c r="D140" s="91"/>
      <c r="E140" s="96"/>
      <c r="F140" s="92"/>
      <c r="G140" s="92"/>
      <c r="H140" s="84">
        <f t="shared" si="147"/>
        <v>0</v>
      </c>
      <c r="I140" s="97"/>
      <c r="J140" s="92"/>
      <c r="K140" s="92"/>
      <c r="L140" s="84">
        <f t="shared" si="148"/>
        <v>0</v>
      </c>
      <c r="M140" s="97"/>
      <c r="N140" s="92"/>
      <c r="O140" s="92"/>
      <c r="P140" s="84">
        <f t="shared" si="149"/>
        <v>0</v>
      </c>
      <c r="Q140" s="97"/>
      <c r="R140" s="92"/>
      <c r="S140" s="92"/>
      <c r="T140" s="76">
        <f t="shared" si="150"/>
        <v>0</v>
      </c>
      <c r="U140" s="97"/>
      <c r="V140" s="92"/>
      <c r="W140" s="92"/>
      <c r="X140" s="76">
        <f t="shared" si="151"/>
        <v>0</v>
      </c>
      <c r="Y140" s="94">
        <f t="shared" si="152"/>
        <v>0</v>
      </c>
      <c r="Z140" s="49"/>
    </row>
    <row r="141" spans="1:26"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46"/>
        <v>0</v>
      </c>
      <c r="Z141" s="49"/>
    </row>
    <row r="142" spans="1:26" s="235" customFormat="1" ht="15.45" x14ac:dyDescent="0.4">
      <c r="A142" s="263">
        <v>5.2</v>
      </c>
      <c r="B142" s="234" t="s">
        <v>157</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65"/>
    </row>
    <row r="143" spans="1:26"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53">SUM(H143,L143,P143,T143,X143)</f>
        <v>0</v>
      </c>
      <c r="Z143" s="49"/>
    </row>
    <row r="144" spans="1:26" ht="15" x14ac:dyDescent="0.35">
      <c r="A144" s="88"/>
      <c r="B144" s="89"/>
      <c r="C144" s="90"/>
      <c r="D144" s="91"/>
      <c r="E144" s="96"/>
      <c r="F144" s="92"/>
      <c r="G144" s="92"/>
      <c r="H144" s="84">
        <f t="shared" ref="H144:H146" si="154">F144*G144</f>
        <v>0</v>
      </c>
      <c r="I144" s="97"/>
      <c r="J144" s="92"/>
      <c r="K144" s="92"/>
      <c r="L144" s="84">
        <f t="shared" ref="L144:L146" si="155">J144*K144</f>
        <v>0</v>
      </c>
      <c r="M144" s="97"/>
      <c r="N144" s="92"/>
      <c r="O144" s="92"/>
      <c r="P144" s="84">
        <f t="shared" ref="P144:P146" si="156">N144*O144</f>
        <v>0</v>
      </c>
      <c r="Q144" s="97"/>
      <c r="R144" s="92"/>
      <c r="S144" s="92"/>
      <c r="T144" s="76">
        <f t="shared" ref="T144:T146" si="157">R144*S144</f>
        <v>0</v>
      </c>
      <c r="U144" s="97"/>
      <c r="V144" s="92"/>
      <c r="W144" s="92"/>
      <c r="X144" s="76">
        <f t="shared" ref="X144:X146" si="158">V144*W144</f>
        <v>0</v>
      </c>
      <c r="Y144" s="94">
        <f t="shared" ref="Y144:Y146" si="159">SUM(H144,L144,P144,T144,X144)</f>
        <v>0</v>
      </c>
      <c r="Z144" s="49"/>
    </row>
    <row r="145" spans="1:26" ht="15" x14ac:dyDescent="0.35">
      <c r="A145" s="88"/>
      <c r="B145" s="89"/>
      <c r="C145" s="90"/>
      <c r="D145" s="91"/>
      <c r="E145" s="96"/>
      <c r="F145" s="92"/>
      <c r="G145" s="92"/>
      <c r="H145" s="84">
        <f t="shared" si="154"/>
        <v>0</v>
      </c>
      <c r="I145" s="97"/>
      <c r="J145" s="92"/>
      <c r="K145" s="92"/>
      <c r="L145" s="84">
        <f t="shared" si="155"/>
        <v>0</v>
      </c>
      <c r="M145" s="97"/>
      <c r="N145" s="92"/>
      <c r="O145" s="92"/>
      <c r="P145" s="84">
        <f t="shared" si="156"/>
        <v>0</v>
      </c>
      <c r="Q145" s="97"/>
      <c r="R145" s="92"/>
      <c r="S145" s="92"/>
      <c r="T145" s="76">
        <f t="shared" si="157"/>
        <v>0</v>
      </c>
      <c r="U145" s="97"/>
      <c r="V145" s="92"/>
      <c r="W145" s="92"/>
      <c r="X145" s="76">
        <f t="shared" si="158"/>
        <v>0</v>
      </c>
      <c r="Y145" s="94">
        <f t="shared" si="159"/>
        <v>0</v>
      </c>
      <c r="Z145" s="49"/>
    </row>
    <row r="146" spans="1:26" ht="15" x14ac:dyDescent="0.35">
      <c r="A146" s="88"/>
      <c r="B146" s="89"/>
      <c r="C146" s="90"/>
      <c r="D146" s="91"/>
      <c r="E146" s="96"/>
      <c r="F146" s="92"/>
      <c r="G146" s="92"/>
      <c r="H146" s="84">
        <f t="shared" si="154"/>
        <v>0</v>
      </c>
      <c r="I146" s="97"/>
      <c r="J146" s="92"/>
      <c r="K146" s="92"/>
      <c r="L146" s="84">
        <f t="shared" si="155"/>
        <v>0</v>
      </c>
      <c r="M146" s="97"/>
      <c r="N146" s="92"/>
      <c r="O146" s="92"/>
      <c r="P146" s="84">
        <f t="shared" si="156"/>
        <v>0</v>
      </c>
      <c r="Q146" s="97"/>
      <c r="R146" s="92"/>
      <c r="S146" s="92"/>
      <c r="T146" s="76">
        <f t="shared" si="157"/>
        <v>0</v>
      </c>
      <c r="U146" s="97"/>
      <c r="V146" s="92"/>
      <c r="W146" s="92"/>
      <c r="X146" s="76">
        <f t="shared" si="158"/>
        <v>0</v>
      </c>
      <c r="Y146" s="94">
        <f t="shared" si="159"/>
        <v>0</v>
      </c>
      <c r="Z146" s="49"/>
    </row>
    <row r="147" spans="1:26"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53"/>
        <v>0</v>
      </c>
      <c r="Z147" s="49"/>
    </row>
    <row r="148" spans="1:26" s="235" customFormat="1" ht="15.45" x14ac:dyDescent="0.4">
      <c r="A148" s="263">
        <v>5.3</v>
      </c>
      <c r="B148" s="234" t="s">
        <v>158</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65"/>
    </row>
    <row r="149" spans="1:26"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ht="15" x14ac:dyDescent="0.35">
      <c r="A150" s="98"/>
      <c r="B150" s="99"/>
      <c r="C150" s="100"/>
      <c r="D150" s="101"/>
      <c r="E150" s="102"/>
      <c r="F150" s="103"/>
      <c r="G150" s="103"/>
      <c r="H150" s="84">
        <f t="shared" ref="H150:H152" si="160">F150*G150</f>
        <v>0</v>
      </c>
      <c r="I150" s="97"/>
      <c r="J150" s="92"/>
      <c r="K150" s="92"/>
      <c r="L150" s="84">
        <f t="shared" ref="L150:L152" si="161">J150*K150</f>
        <v>0</v>
      </c>
      <c r="M150" s="97"/>
      <c r="N150" s="92"/>
      <c r="O150" s="92"/>
      <c r="P150" s="84">
        <f t="shared" ref="P150:P152" si="162">N150*O150</f>
        <v>0</v>
      </c>
      <c r="Q150" s="97"/>
      <c r="R150" s="92"/>
      <c r="S150" s="92"/>
      <c r="T150" s="76">
        <f t="shared" ref="T150:T152" si="163">R150*S150</f>
        <v>0</v>
      </c>
      <c r="U150" s="97"/>
      <c r="V150" s="92"/>
      <c r="W150" s="92"/>
      <c r="X150" s="76">
        <f t="shared" ref="X150:X152" si="164">V150*W150</f>
        <v>0</v>
      </c>
      <c r="Y150" s="94">
        <f t="shared" ref="Y150:Y152" si="165">SUM(H150,L150,P150,T150,X150)</f>
        <v>0</v>
      </c>
      <c r="Z150" s="51"/>
    </row>
    <row r="151" spans="1:26" ht="15" x14ac:dyDescent="0.35">
      <c r="A151" s="98"/>
      <c r="B151" s="99"/>
      <c r="C151" s="100"/>
      <c r="D151" s="101"/>
      <c r="E151" s="102"/>
      <c r="F151" s="103"/>
      <c r="G151" s="103"/>
      <c r="H151" s="84">
        <f t="shared" si="160"/>
        <v>0</v>
      </c>
      <c r="I151" s="97"/>
      <c r="J151" s="92"/>
      <c r="K151" s="92"/>
      <c r="L151" s="84">
        <f t="shared" si="161"/>
        <v>0</v>
      </c>
      <c r="M151" s="97"/>
      <c r="N151" s="92"/>
      <c r="O151" s="92"/>
      <c r="P151" s="84">
        <f t="shared" si="162"/>
        <v>0</v>
      </c>
      <c r="Q151" s="97"/>
      <c r="R151" s="92"/>
      <c r="S151" s="92"/>
      <c r="T151" s="76">
        <f t="shared" si="163"/>
        <v>0</v>
      </c>
      <c r="U151" s="97"/>
      <c r="V151" s="92"/>
      <c r="W151" s="92"/>
      <c r="X151" s="76">
        <f t="shared" si="164"/>
        <v>0</v>
      </c>
      <c r="Y151" s="94">
        <f t="shared" si="165"/>
        <v>0</v>
      </c>
      <c r="Z151" s="51"/>
    </row>
    <row r="152" spans="1:26" ht="15" x14ac:dyDescent="0.35">
      <c r="A152" s="98"/>
      <c r="B152" s="99"/>
      <c r="C152" s="100"/>
      <c r="D152" s="101"/>
      <c r="E152" s="102"/>
      <c r="F152" s="103"/>
      <c r="G152" s="103"/>
      <c r="H152" s="84">
        <f t="shared" si="160"/>
        <v>0</v>
      </c>
      <c r="I152" s="97"/>
      <c r="J152" s="92"/>
      <c r="K152" s="92"/>
      <c r="L152" s="84">
        <f t="shared" si="161"/>
        <v>0</v>
      </c>
      <c r="M152" s="97"/>
      <c r="N152" s="92"/>
      <c r="O152" s="92"/>
      <c r="P152" s="84">
        <f t="shared" si="162"/>
        <v>0</v>
      </c>
      <c r="Q152" s="97"/>
      <c r="R152" s="92"/>
      <c r="S152" s="92"/>
      <c r="T152" s="76">
        <f t="shared" si="163"/>
        <v>0</v>
      </c>
      <c r="U152" s="97"/>
      <c r="V152" s="92"/>
      <c r="W152" s="92"/>
      <c r="X152" s="76">
        <f t="shared" si="164"/>
        <v>0</v>
      </c>
      <c r="Y152" s="94">
        <f t="shared" si="165"/>
        <v>0</v>
      </c>
      <c r="Z152" s="51"/>
    </row>
    <row r="153" spans="1:26"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66">SUM(H153,L153,P153,T153,X153)</f>
        <v>0</v>
      </c>
      <c r="Z153" s="51"/>
    </row>
    <row r="154" spans="1:26" s="272" customFormat="1" ht="21.45" customHeight="1" x14ac:dyDescent="0.4">
      <c r="A154" s="268" t="s">
        <v>159</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71"/>
    </row>
    <row r="155" spans="1:26"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160</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62"/>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111"/>
    </row>
    <row r="158" spans="1:26" s="235" customFormat="1" ht="15.45" x14ac:dyDescent="0.4">
      <c r="A158" s="263">
        <v>6.1</v>
      </c>
      <c r="B158" s="234" t="s">
        <v>161</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65"/>
    </row>
    <row r="159" spans="1:26"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ht="15" x14ac:dyDescent="0.35">
      <c r="A160" s="88"/>
      <c r="B160" s="89"/>
      <c r="C160" s="90"/>
      <c r="D160" s="91"/>
      <c r="E160" s="96"/>
      <c r="F160" s="92"/>
      <c r="G160" s="92"/>
      <c r="H160" s="84">
        <f t="shared" ref="H160:H162" si="167">F160*G160</f>
        <v>0</v>
      </c>
      <c r="I160" s="97"/>
      <c r="J160" s="92"/>
      <c r="K160" s="92"/>
      <c r="L160" s="84">
        <f t="shared" ref="L160:L162" si="168">J160*K160</f>
        <v>0</v>
      </c>
      <c r="M160" s="97"/>
      <c r="N160" s="92"/>
      <c r="O160" s="92"/>
      <c r="P160" s="84">
        <f t="shared" ref="P160:P162" si="169">N160*O160</f>
        <v>0</v>
      </c>
      <c r="Q160" s="97"/>
      <c r="R160" s="92"/>
      <c r="S160" s="92"/>
      <c r="T160" s="76">
        <f t="shared" ref="T160:T162" si="170">R160*S160</f>
        <v>0</v>
      </c>
      <c r="U160" s="97"/>
      <c r="V160" s="92"/>
      <c r="W160" s="92"/>
      <c r="X160" s="76">
        <f t="shared" ref="X160:X162" si="171">V160*W160</f>
        <v>0</v>
      </c>
      <c r="Y160" s="94">
        <f t="shared" ref="Y160:Y162" si="172">SUM(H160,L160,P160,T160,X160)</f>
        <v>0</v>
      </c>
      <c r="Z160" s="49"/>
    </row>
    <row r="161" spans="1:26" ht="15" x14ac:dyDescent="0.35">
      <c r="A161" s="88"/>
      <c r="B161" s="89"/>
      <c r="C161" s="90"/>
      <c r="D161" s="91"/>
      <c r="E161" s="96"/>
      <c r="F161" s="92"/>
      <c r="G161" s="92"/>
      <c r="H161" s="84">
        <f t="shared" si="167"/>
        <v>0</v>
      </c>
      <c r="I161" s="97"/>
      <c r="J161" s="92"/>
      <c r="K161" s="92"/>
      <c r="L161" s="84">
        <f t="shared" si="168"/>
        <v>0</v>
      </c>
      <c r="M161" s="97"/>
      <c r="N161" s="92"/>
      <c r="O161" s="92"/>
      <c r="P161" s="84">
        <f t="shared" si="169"/>
        <v>0</v>
      </c>
      <c r="Q161" s="97"/>
      <c r="R161" s="92"/>
      <c r="S161" s="92"/>
      <c r="T161" s="76">
        <f t="shared" si="170"/>
        <v>0</v>
      </c>
      <c r="U161" s="97"/>
      <c r="V161" s="92"/>
      <c r="W161" s="92"/>
      <c r="X161" s="76">
        <f t="shared" si="171"/>
        <v>0</v>
      </c>
      <c r="Y161" s="94">
        <f t="shared" si="172"/>
        <v>0</v>
      </c>
      <c r="Z161" s="49"/>
    </row>
    <row r="162" spans="1:26" ht="15" x14ac:dyDescent="0.35">
      <c r="A162" s="88"/>
      <c r="B162" s="89"/>
      <c r="C162" s="90"/>
      <c r="D162" s="91"/>
      <c r="E162" s="96"/>
      <c r="F162" s="92"/>
      <c r="G162" s="92"/>
      <c r="H162" s="84">
        <f t="shared" si="167"/>
        <v>0</v>
      </c>
      <c r="I162" s="97"/>
      <c r="J162" s="92"/>
      <c r="K162" s="92"/>
      <c r="L162" s="84">
        <f t="shared" si="168"/>
        <v>0</v>
      </c>
      <c r="M162" s="97"/>
      <c r="N162" s="92"/>
      <c r="O162" s="92"/>
      <c r="P162" s="84">
        <f t="shared" si="169"/>
        <v>0</v>
      </c>
      <c r="Q162" s="97"/>
      <c r="R162" s="92"/>
      <c r="S162" s="92"/>
      <c r="T162" s="76">
        <f t="shared" si="170"/>
        <v>0</v>
      </c>
      <c r="U162" s="97"/>
      <c r="V162" s="92"/>
      <c r="W162" s="92"/>
      <c r="X162" s="76">
        <f t="shared" si="171"/>
        <v>0</v>
      </c>
      <c r="Y162" s="94">
        <f t="shared" si="172"/>
        <v>0</v>
      </c>
      <c r="Z162" s="49"/>
    </row>
    <row r="163" spans="1:26" ht="15" x14ac:dyDescent="0.35">
      <c r="A163" s="88"/>
      <c r="B163" s="89"/>
      <c r="C163" s="90"/>
      <c r="D163" s="91"/>
      <c r="E163" s="96"/>
      <c r="F163" s="92"/>
      <c r="G163" s="92"/>
      <c r="H163" s="84">
        <f t="shared" ref="H163:H217" si="173">F163*G163</f>
        <v>0</v>
      </c>
      <c r="I163" s="97"/>
      <c r="J163" s="92"/>
      <c r="K163" s="92"/>
      <c r="L163" s="84">
        <f t="shared" ref="L163:L217" si="174">J163*K163</f>
        <v>0</v>
      </c>
      <c r="M163" s="97"/>
      <c r="N163" s="92"/>
      <c r="O163" s="92"/>
      <c r="P163" s="84">
        <f t="shared" ref="P163:P217" si="175">N163*O163</f>
        <v>0</v>
      </c>
      <c r="Q163" s="97"/>
      <c r="R163" s="92"/>
      <c r="S163" s="92"/>
      <c r="T163" s="76">
        <f t="shared" ref="T163:T217" si="176">R163*S163</f>
        <v>0</v>
      </c>
      <c r="U163" s="97"/>
      <c r="V163" s="92"/>
      <c r="W163" s="92"/>
      <c r="X163" s="76">
        <f t="shared" ref="X163:X217" si="177">V163*W163</f>
        <v>0</v>
      </c>
      <c r="Y163" s="94">
        <f t="shared" ref="Y163:Y217" si="178">SUM(H163,L163,P163,T163,X163)</f>
        <v>0</v>
      </c>
      <c r="Z163" s="49"/>
    </row>
    <row r="164" spans="1:26" s="235" customFormat="1" ht="15.45" x14ac:dyDescent="0.4">
      <c r="A164" s="263">
        <v>6.2</v>
      </c>
      <c r="B164" s="234" t="s">
        <v>162</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65"/>
    </row>
    <row r="165" spans="1:26" ht="15" x14ac:dyDescent="0.35">
      <c r="A165" s="88"/>
      <c r="B165" s="89"/>
      <c r="C165" s="90"/>
      <c r="D165" s="91"/>
      <c r="E165" s="96"/>
      <c r="F165" s="92"/>
      <c r="G165" s="92"/>
      <c r="H165" s="84">
        <f t="shared" si="173"/>
        <v>0</v>
      </c>
      <c r="I165" s="97"/>
      <c r="J165" s="92"/>
      <c r="K165" s="92"/>
      <c r="L165" s="84">
        <f t="shared" si="174"/>
        <v>0</v>
      </c>
      <c r="M165" s="97"/>
      <c r="N165" s="92"/>
      <c r="O165" s="92"/>
      <c r="P165" s="84">
        <f t="shared" si="175"/>
        <v>0</v>
      </c>
      <c r="Q165" s="97"/>
      <c r="R165" s="92"/>
      <c r="S165" s="92"/>
      <c r="T165" s="76">
        <f t="shared" si="176"/>
        <v>0</v>
      </c>
      <c r="U165" s="97"/>
      <c r="V165" s="92"/>
      <c r="W165" s="92"/>
      <c r="X165" s="76">
        <f t="shared" si="177"/>
        <v>0</v>
      </c>
      <c r="Y165" s="94">
        <f t="shared" si="178"/>
        <v>0</v>
      </c>
      <c r="Z165" s="49"/>
    </row>
    <row r="166" spans="1:26" ht="15" x14ac:dyDescent="0.35">
      <c r="A166" s="88"/>
      <c r="B166" s="89"/>
      <c r="C166" s="90"/>
      <c r="D166" s="91"/>
      <c r="E166" s="96"/>
      <c r="F166" s="92"/>
      <c r="G166" s="92"/>
      <c r="H166" s="84">
        <f t="shared" ref="H166:H168" si="179">F166*G166</f>
        <v>0</v>
      </c>
      <c r="I166" s="97"/>
      <c r="J166" s="92"/>
      <c r="K166" s="92"/>
      <c r="L166" s="84">
        <f t="shared" ref="L166:L168" si="180">J166*K166</f>
        <v>0</v>
      </c>
      <c r="M166" s="97"/>
      <c r="N166" s="92"/>
      <c r="O166" s="92"/>
      <c r="P166" s="84">
        <f t="shared" ref="P166:P168" si="181">N166*O166</f>
        <v>0</v>
      </c>
      <c r="Q166" s="97"/>
      <c r="R166" s="92"/>
      <c r="S166" s="92"/>
      <c r="T166" s="76">
        <f t="shared" ref="T166:T168" si="182">R166*S166</f>
        <v>0</v>
      </c>
      <c r="U166" s="97"/>
      <c r="V166" s="92"/>
      <c r="W166" s="92"/>
      <c r="X166" s="76">
        <f t="shared" ref="X166:X168" si="183">V166*W166</f>
        <v>0</v>
      </c>
      <c r="Y166" s="94">
        <f t="shared" ref="Y166:Y168" si="184">SUM(H166,L166,P166,T166,X166)</f>
        <v>0</v>
      </c>
      <c r="Z166" s="49"/>
    </row>
    <row r="167" spans="1:26" ht="15" x14ac:dyDescent="0.35">
      <c r="A167" s="88"/>
      <c r="B167" s="89"/>
      <c r="C167" s="90"/>
      <c r="D167" s="91"/>
      <c r="E167" s="96"/>
      <c r="F167" s="92"/>
      <c r="G167" s="92"/>
      <c r="H167" s="84">
        <f t="shared" si="179"/>
        <v>0</v>
      </c>
      <c r="I167" s="97"/>
      <c r="J167" s="92"/>
      <c r="K167" s="92"/>
      <c r="L167" s="84">
        <f t="shared" si="180"/>
        <v>0</v>
      </c>
      <c r="M167" s="97"/>
      <c r="N167" s="92"/>
      <c r="O167" s="92"/>
      <c r="P167" s="84">
        <f t="shared" si="181"/>
        <v>0</v>
      </c>
      <c r="Q167" s="97"/>
      <c r="R167" s="92"/>
      <c r="S167" s="92"/>
      <c r="T167" s="76">
        <f t="shared" si="182"/>
        <v>0</v>
      </c>
      <c r="U167" s="97"/>
      <c r="V167" s="92"/>
      <c r="W167" s="92"/>
      <c r="X167" s="76">
        <f t="shared" si="183"/>
        <v>0</v>
      </c>
      <c r="Y167" s="94">
        <f t="shared" si="184"/>
        <v>0</v>
      </c>
      <c r="Z167" s="49"/>
    </row>
    <row r="168" spans="1:26" ht="15" x14ac:dyDescent="0.35">
      <c r="A168" s="88"/>
      <c r="B168" s="89"/>
      <c r="C168" s="90"/>
      <c r="D168" s="91"/>
      <c r="E168" s="96"/>
      <c r="F168" s="92"/>
      <c r="G168" s="92"/>
      <c r="H168" s="84">
        <f t="shared" si="179"/>
        <v>0</v>
      </c>
      <c r="I168" s="97"/>
      <c r="J168" s="92"/>
      <c r="K168" s="92"/>
      <c r="L168" s="84">
        <f t="shared" si="180"/>
        <v>0</v>
      </c>
      <c r="M168" s="97"/>
      <c r="N168" s="92"/>
      <c r="O168" s="92"/>
      <c r="P168" s="84">
        <f t="shared" si="181"/>
        <v>0</v>
      </c>
      <c r="Q168" s="97"/>
      <c r="R168" s="92"/>
      <c r="S168" s="92"/>
      <c r="T168" s="76">
        <f t="shared" si="182"/>
        <v>0</v>
      </c>
      <c r="U168" s="97"/>
      <c r="V168" s="92"/>
      <c r="W168" s="92"/>
      <c r="X168" s="76">
        <f t="shared" si="183"/>
        <v>0</v>
      </c>
      <c r="Y168" s="94">
        <f t="shared" si="184"/>
        <v>0</v>
      </c>
      <c r="Z168" s="49"/>
    </row>
    <row r="169" spans="1:26" ht="15" x14ac:dyDescent="0.35">
      <c r="A169" s="88"/>
      <c r="B169" s="89"/>
      <c r="C169" s="90"/>
      <c r="D169" s="91"/>
      <c r="E169" s="96"/>
      <c r="F169" s="92"/>
      <c r="G169" s="92"/>
      <c r="H169" s="84">
        <f t="shared" si="173"/>
        <v>0</v>
      </c>
      <c r="I169" s="97"/>
      <c r="J169" s="92"/>
      <c r="K169" s="92"/>
      <c r="L169" s="84">
        <f t="shared" si="174"/>
        <v>0</v>
      </c>
      <c r="M169" s="97"/>
      <c r="N169" s="92"/>
      <c r="O169" s="92"/>
      <c r="P169" s="84">
        <f t="shared" si="175"/>
        <v>0</v>
      </c>
      <c r="Q169" s="97"/>
      <c r="R169" s="92"/>
      <c r="S169" s="92"/>
      <c r="T169" s="76">
        <f t="shared" si="176"/>
        <v>0</v>
      </c>
      <c r="U169" s="97"/>
      <c r="V169" s="92"/>
      <c r="W169" s="92"/>
      <c r="X169" s="76">
        <f t="shared" si="177"/>
        <v>0</v>
      </c>
      <c r="Y169" s="94">
        <f t="shared" si="178"/>
        <v>0</v>
      </c>
      <c r="Z169" s="49"/>
    </row>
    <row r="170" spans="1:26" s="235" customFormat="1" ht="15.45" x14ac:dyDescent="0.4">
      <c r="A170" s="263">
        <v>6.3</v>
      </c>
      <c r="B170" s="234" t="s">
        <v>163</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65"/>
    </row>
    <row r="171" spans="1:26" ht="15" x14ac:dyDescent="0.35">
      <c r="A171" s="88"/>
      <c r="B171" s="89"/>
      <c r="C171" s="90"/>
      <c r="D171" s="91"/>
      <c r="E171" s="96"/>
      <c r="F171" s="92"/>
      <c r="G171" s="92"/>
      <c r="H171" s="84">
        <f t="shared" si="173"/>
        <v>0</v>
      </c>
      <c r="I171" s="97"/>
      <c r="J171" s="92"/>
      <c r="K171" s="92"/>
      <c r="L171" s="84">
        <f t="shared" si="174"/>
        <v>0</v>
      </c>
      <c r="M171" s="97"/>
      <c r="N171" s="92"/>
      <c r="O171" s="92"/>
      <c r="P171" s="84">
        <f t="shared" si="175"/>
        <v>0</v>
      </c>
      <c r="Q171" s="97"/>
      <c r="R171" s="92"/>
      <c r="S171" s="92"/>
      <c r="T171" s="76">
        <f t="shared" si="176"/>
        <v>0</v>
      </c>
      <c r="U171" s="97"/>
      <c r="V171" s="92"/>
      <c r="W171" s="92"/>
      <c r="X171" s="76">
        <f t="shared" si="177"/>
        <v>0</v>
      </c>
      <c r="Y171" s="94">
        <f t="shared" si="178"/>
        <v>0</v>
      </c>
      <c r="Z171" s="49"/>
    </row>
    <row r="172" spans="1:26" ht="15" x14ac:dyDescent="0.35">
      <c r="A172" s="88"/>
      <c r="B172" s="89"/>
      <c r="C172" s="90"/>
      <c r="D172" s="91"/>
      <c r="E172" s="96"/>
      <c r="F172" s="92"/>
      <c r="G172" s="92"/>
      <c r="H172" s="84">
        <f t="shared" ref="H172:H174" si="185">F172*G172</f>
        <v>0</v>
      </c>
      <c r="I172" s="97"/>
      <c r="J172" s="92"/>
      <c r="K172" s="92"/>
      <c r="L172" s="84">
        <f t="shared" ref="L172:L174" si="186">J172*K172</f>
        <v>0</v>
      </c>
      <c r="M172" s="97"/>
      <c r="N172" s="92"/>
      <c r="O172" s="92"/>
      <c r="P172" s="84">
        <f t="shared" ref="P172:P174" si="187">N172*O172</f>
        <v>0</v>
      </c>
      <c r="Q172" s="97"/>
      <c r="R172" s="92"/>
      <c r="S172" s="92"/>
      <c r="T172" s="76">
        <f t="shared" ref="T172:T174" si="188">R172*S172</f>
        <v>0</v>
      </c>
      <c r="U172" s="97"/>
      <c r="V172" s="92"/>
      <c r="W172" s="92"/>
      <c r="X172" s="76">
        <f t="shared" ref="X172:X174" si="189">V172*W172</f>
        <v>0</v>
      </c>
      <c r="Y172" s="94">
        <f t="shared" ref="Y172:Y174" si="190">SUM(H172,L172,P172,T172,X172)</f>
        <v>0</v>
      </c>
      <c r="Z172" s="49"/>
    </row>
    <row r="173" spans="1:26" ht="15" x14ac:dyDescent="0.35">
      <c r="A173" s="88"/>
      <c r="B173" s="89"/>
      <c r="C173" s="90"/>
      <c r="D173" s="91"/>
      <c r="E173" s="96"/>
      <c r="F173" s="92"/>
      <c r="G173" s="92"/>
      <c r="H173" s="84">
        <f t="shared" si="185"/>
        <v>0</v>
      </c>
      <c r="I173" s="97"/>
      <c r="J173" s="92"/>
      <c r="K173" s="92"/>
      <c r="L173" s="84">
        <f t="shared" si="186"/>
        <v>0</v>
      </c>
      <c r="M173" s="97"/>
      <c r="N173" s="92"/>
      <c r="O173" s="92"/>
      <c r="P173" s="84">
        <f t="shared" si="187"/>
        <v>0</v>
      </c>
      <c r="Q173" s="97"/>
      <c r="R173" s="92"/>
      <c r="S173" s="92"/>
      <c r="T173" s="76">
        <f t="shared" si="188"/>
        <v>0</v>
      </c>
      <c r="U173" s="97"/>
      <c r="V173" s="92"/>
      <c r="W173" s="92"/>
      <c r="X173" s="76">
        <f t="shared" si="189"/>
        <v>0</v>
      </c>
      <c r="Y173" s="94">
        <f t="shared" si="190"/>
        <v>0</v>
      </c>
      <c r="Z173" s="49"/>
    </row>
    <row r="174" spans="1:26" ht="15" x14ac:dyDescent="0.35">
      <c r="A174" s="88"/>
      <c r="B174" s="89"/>
      <c r="C174" s="90"/>
      <c r="D174" s="91"/>
      <c r="E174" s="96"/>
      <c r="F174" s="92"/>
      <c r="G174" s="92"/>
      <c r="H174" s="84">
        <f t="shared" si="185"/>
        <v>0</v>
      </c>
      <c r="I174" s="97"/>
      <c r="J174" s="92"/>
      <c r="K174" s="92"/>
      <c r="L174" s="84">
        <f t="shared" si="186"/>
        <v>0</v>
      </c>
      <c r="M174" s="97"/>
      <c r="N174" s="92"/>
      <c r="O174" s="92"/>
      <c r="P174" s="84">
        <f t="shared" si="187"/>
        <v>0</v>
      </c>
      <c r="Q174" s="97"/>
      <c r="R174" s="92"/>
      <c r="S174" s="92"/>
      <c r="T174" s="76">
        <f t="shared" si="188"/>
        <v>0</v>
      </c>
      <c r="U174" s="97"/>
      <c r="V174" s="92"/>
      <c r="W174" s="92"/>
      <c r="X174" s="76">
        <f t="shared" si="189"/>
        <v>0</v>
      </c>
      <c r="Y174" s="94">
        <f t="shared" si="190"/>
        <v>0</v>
      </c>
      <c r="Z174" s="49"/>
    </row>
    <row r="175" spans="1:26" ht="15" x14ac:dyDescent="0.35">
      <c r="A175" s="88"/>
      <c r="B175" s="89"/>
      <c r="C175" s="90"/>
      <c r="D175" s="91"/>
      <c r="E175" s="96"/>
      <c r="F175" s="92"/>
      <c r="G175" s="92"/>
      <c r="H175" s="84">
        <f t="shared" si="173"/>
        <v>0</v>
      </c>
      <c r="I175" s="97"/>
      <c r="J175" s="92"/>
      <c r="K175" s="92"/>
      <c r="L175" s="84">
        <f t="shared" si="174"/>
        <v>0</v>
      </c>
      <c r="M175" s="97"/>
      <c r="N175" s="92"/>
      <c r="O175" s="92"/>
      <c r="P175" s="84">
        <f t="shared" si="175"/>
        <v>0</v>
      </c>
      <c r="Q175" s="97"/>
      <c r="R175" s="92"/>
      <c r="S175" s="92"/>
      <c r="T175" s="76">
        <f t="shared" si="176"/>
        <v>0</v>
      </c>
      <c r="U175" s="97"/>
      <c r="V175" s="92"/>
      <c r="W175" s="92"/>
      <c r="X175" s="76">
        <f t="shared" si="177"/>
        <v>0</v>
      </c>
      <c r="Y175" s="94">
        <f t="shared" si="178"/>
        <v>0</v>
      </c>
      <c r="Z175" s="49"/>
    </row>
    <row r="176" spans="1:26" s="235" customFormat="1" ht="15.45" x14ac:dyDescent="0.4">
      <c r="A176" s="263">
        <v>6.4</v>
      </c>
      <c r="B176" s="273" t="s">
        <v>164</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65"/>
    </row>
    <row r="177" spans="1:26" ht="15" x14ac:dyDescent="0.35">
      <c r="A177" s="88"/>
      <c r="B177" s="89"/>
      <c r="C177" s="90"/>
      <c r="D177" s="91"/>
      <c r="E177" s="96"/>
      <c r="F177" s="92"/>
      <c r="G177" s="92"/>
      <c r="H177" s="84">
        <f t="shared" si="173"/>
        <v>0</v>
      </c>
      <c r="I177" s="97"/>
      <c r="J177" s="92"/>
      <c r="K177" s="92"/>
      <c r="L177" s="84">
        <f t="shared" si="174"/>
        <v>0</v>
      </c>
      <c r="M177" s="97"/>
      <c r="N177" s="92"/>
      <c r="O177" s="92"/>
      <c r="P177" s="84">
        <f t="shared" si="175"/>
        <v>0</v>
      </c>
      <c r="Q177" s="97"/>
      <c r="R177" s="92"/>
      <c r="S177" s="92"/>
      <c r="T177" s="76">
        <f t="shared" si="176"/>
        <v>0</v>
      </c>
      <c r="U177" s="97"/>
      <c r="V177" s="92"/>
      <c r="W177" s="92"/>
      <c r="X177" s="76">
        <f t="shared" si="177"/>
        <v>0</v>
      </c>
      <c r="Y177" s="94">
        <f t="shared" si="178"/>
        <v>0</v>
      </c>
      <c r="Z177" s="49"/>
    </row>
    <row r="178" spans="1:26" ht="15" x14ac:dyDescent="0.35">
      <c r="A178" s="88"/>
      <c r="B178" s="89"/>
      <c r="C178" s="90"/>
      <c r="D178" s="91"/>
      <c r="E178" s="96"/>
      <c r="F178" s="92"/>
      <c r="G178" s="92"/>
      <c r="H178" s="84">
        <f t="shared" ref="H178:H180" si="191">F178*G178</f>
        <v>0</v>
      </c>
      <c r="I178" s="97"/>
      <c r="J178" s="92"/>
      <c r="K178" s="92"/>
      <c r="L178" s="84">
        <f t="shared" ref="L178:L180" si="192">J178*K178</f>
        <v>0</v>
      </c>
      <c r="M178" s="97"/>
      <c r="N178" s="92"/>
      <c r="O178" s="92"/>
      <c r="P178" s="84">
        <f t="shared" ref="P178:P180" si="193">N178*O178</f>
        <v>0</v>
      </c>
      <c r="Q178" s="97"/>
      <c r="R178" s="92"/>
      <c r="S178" s="92"/>
      <c r="T178" s="76">
        <f t="shared" ref="T178:T180" si="194">R178*S178</f>
        <v>0</v>
      </c>
      <c r="U178" s="97"/>
      <c r="V178" s="92"/>
      <c r="W178" s="92"/>
      <c r="X178" s="76">
        <f t="shared" ref="X178:X180" si="195">V178*W178</f>
        <v>0</v>
      </c>
      <c r="Y178" s="94">
        <f t="shared" ref="Y178:Y180" si="196">SUM(H178,L178,P178,T178,X178)</f>
        <v>0</v>
      </c>
      <c r="Z178" s="49"/>
    </row>
    <row r="179" spans="1:26" ht="15" x14ac:dyDescent="0.35">
      <c r="A179" s="88"/>
      <c r="B179" s="89"/>
      <c r="C179" s="90"/>
      <c r="D179" s="91"/>
      <c r="E179" s="96"/>
      <c r="F179" s="92"/>
      <c r="G179" s="92"/>
      <c r="H179" s="84">
        <f t="shared" si="191"/>
        <v>0</v>
      </c>
      <c r="I179" s="97"/>
      <c r="J179" s="92"/>
      <c r="K179" s="92"/>
      <c r="L179" s="84">
        <f t="shared" si="192"/>
        <v>0</v>
      </c>
      <c r="M179" s="97"/>
      <c r="N179" s="92"/>
      <c r="O179" s="92"/>
      <c r="P179" s="84">
        <f t="shared" si="193"/>
        <v>0</v>
      </c>
      <c r="Q179" s="97"/>
      <c r="R179" s="92"/>
      <c r="S179" s="92"/>
      <c r="T179" s="76">
        <f t="shared" si="194"/>
        <v>0</v>
      </c>
      <c r="U179" s="97"/>
      <c r="V179" s="92"/>
      <c r="W179" s="92"/>
      <c r="X179" s="76">
        <f t="shared" si="195"/>
        <v>0</v>
      </c>
      <c r="Y179" s="94">
        <f t="shared" si="196"/>
        <v>0</v>
      </c>
      <c r="Z179" s="49"/>
    </row>
    <row r="180" spans="1:26" ht="15" x14ac:dyDescent="0.35">
      <c r="A180" s="88"/>
      <c r="B180" s="89"/>
      <c r="C180" s="90"/>
      <c r="D180" s="91"/>
      <c r="E180" s="96"/>
      <c r="F180" s="92"/>
      <c r="G180" s="92"/>
      <c r="H180" s="84">
        <f t="shared" si="191"/>
        <v>0</v>
      </c>
      <c r="I180" s="97"/>
      <c r="J180" s="92"/>
      <c r="K180" s="92"/>
      <c r="L180" s="84">
        <f t="shared" si="192"/>
        <v>0</v>
      </c>
      <c r="M180" s="97"/>
      <c r="N180" s="92"/>
      <c r="O180" s="92"/>
      <c r="P180" s="84">
        <f t="shared" si="193"/>
        <v>0</v>
      </c>
      <c r="Q180" s="97"/>
      <c r="R180" s="92"/>
      <c r="S180" s="92"/>
      <c r="T180" s="76">
        <f t="shared" si="194"/>
        <v>0</v>
      </c>
      <c r="U180" s="97"/>
      <c r="V180" s="92"/>
      <c r="W180" s="92"/>
      <c r="X180" s="76">
        <f t="shared" si="195"/>
        <v>0</v>
      </c>
      <c r="Y180" s="94">
        <f t="shared" si="196"/>
        <v>0</v>
      </c>
      <c r="Z180" s="49"/>
    </row>
    <row r="181" spans="1:26" ht="15" x14ac:dyDescent="0.35">
      <c r="A181" s="88"/>
      <c r="B181" s="89"/>
      <c r="C181" s="90"/>
      <c r="D181" s="91"/>
      <c r="E181" s="96"/>
      <c r="F181" s="92"/>
      <c r="G181" s="92"/>
      <c r="H181" s="84">
        <f t="shared" si="173"/>
        <v>0</v>
      </c>
      <c r="I181" s="97"/>
      <c r="J181" s="92"/>
      <c r="K181" s="92"/>
      <c r="L181" s="84">
        <f t="shared" si="174"/>
        <v>0</v>
      </c>
      <c r="M181" s="97"/>
      <c r="N181" s="92"/>
      <c r="O181" s="92"/>
      <c r="P181" s="84">
        <f t="shared" si="175"/>
        <v>0</v>
      </c>
      <c r="Q181" s="97"/>
      <c r="R181" s="92"/>
      <c r="S181" s="92"/>
      <c r="T181" s="76">
        <f t="shared" si="176"/>
        <v>0</v>
      </c>
      <c r="U181" s="97"/>
      <c r="V181" s="92"/>
      <c r="W181" s="92"/>
      <c r="X181" s="76">
        <f t="shared" si="177"/>
        <v>0</v>
      </c>
      <c r="Y181" s="94">
        <f t="shared" si="178"/>
        <v>0</v>
      </c>
      <c r="Z181" s="49"/>
    </row>
    <row r="182" spans="1:26" s="235" customFormat="1" ht="15.45" x14ac:dyDescent="0.4">
      <c r="A182" s="263">
        <v>6.5</v>
      </c>
      <c r="B182" s="234" t="s">
        <v>165</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65"/>
    </row>
    <row r="183" spans="1:26" ht="15" x14ac:dyDescent="0.35">
      <c r="A183" s="88"/>
      <c r="B183" s="89"/>
      <c r="C183" s="90"/>
      <c r="D183" s="91"/>
      <c r="E183" s="96"/>
      <c r="F183" s="92"/>
      <c r="G183" s="92"/>
      <c r="H183" s="84">
        <f t="shared" si="173"/>
        <v>0</v>
      </c>
      <c r="I183" s="97"/>
      <c r="J183" s="92"/>
      <c r="K183" s="92"/>
      <c r="L183" s="84">
        <f t="shared" si="174"/>
        <v>0</v>
      </c>
      <c r="M183" s="97"/>
      <c r="N183" s="92"/>
      <c r="O183" s="92"/>
      <c r="P183" s="84">
        <f t="shared" si="175"/>
        <v>0</v>
      </c>
      <c r="Q183" s="97"/>
      <c r="R183" s="92"/>
      <c r="S183" s="92"/>
      <c r="T183" s="76">
        <f t="shared" si="176"/>
        <v>0</v>
      </c>
      <c r="U183" s="97"/>
      <c r="V183" s="92"/>
      <c r="W183" s="92"/>
      <c r="X183" s="76">
        <f t="shared" si="177"/>
        <v>0</v>
      </c>
      <c r="Y183" s="94">
        <f t="shared" si="178"/>
        <v>0</v>
      </c>
      <c r="Z183" s="49"/>
    </row>
    <row r="184" spans="1:26" ht="15" x14ac:dyDescent="0.35">
      <c r="A184" s="88"/>
      <c r="B184" s="89"/>
      <c r="C184" s="90"/>
      <c r="D184" s="91"/>
      <c r="E184" s="96"/>
      <c r="F184" s="92"/>
      <c r="G184" s="92"/>
      <c r="H184" s="84">
        <f t="shared" ref="H184:H186" si="197">F184*G184</f>
        <v>0</v>
      </c>
      <c r="I184" s="97"/>
      <c r="J184" s="92"/>
      <c r="K184" s="92"/>
      <c r="L184" s="84">
        <f t="shared" ref="L184:L186" si="198">J184*K184</f>
        <v>0</v>
      </c>
      <c r="M184" s="97"/>
      <c r="N184" s="92"/>
      <c r="O184" s="92"/>
      <c r="P184" s="84">
        <f t="shared" ref="P184:P186" si="199">N184*O184</f>
        <v>0</v>
      </c>
      <c r="Q184" s="97"/>
      <c r="R184" s="92"/>
      <c r="S184" s="92"/>
      <c r="T184" s="76">
        <f t="shared" ref="T184:T186" si="200">R184*S184</f>
        <v>0</v>
      </c>
      <c r="U184" s="97"/>
      <c r="V184" s="92"/>
      <c r="W184" s="92"/>
      <c r="X184" s="76">
        <f t="shared" ref="X184:X186" si="201">V184*W184</f>
        <v>0</v>
      </c>
      <c r="Y184" s="94">
        <f t="shared" ref="Y184:Y186" si="202">SUM(H184,L184,P184,T184,X184)</f>
        <v>0</v>
      </c>
      <c r="Z184" s="49"/>
    </row>
    <row r="185" spans="1:26" ht="15" x14ac:dyDescent="0.35">
      <c r="A185" s="88"/>
      <c r="B185" s="89"/>
      <c r="C185" s="90"/>
      <c r="D185" s="91"/>
      <c r="E185" s="96"/>
      <c r="F185" s="92"/>
      <c r="G185" s="92"/>
      <c r="H185" s="84">
        <f t="shared" si="197"/>
        <v>0</v>
      </c>
      <c r="I185" s="97"/>
      <c r="J185" s="92"/>
      <c r="K185" s="92"/>
      <c r="L185" s="84">
        <f t="shared" si="198"/>
        <v>0</v>
      </c>
      <c r="M185" s="97"/>
      <c r="N185" s="92"/>
      <c r="O185" s="92"/>
      <c r="P185" s="84">
        <f t="shared" si="199"/>
        <v>0</v>
      </c>
      <c r="Q185" s="97"/>
      <c r="R185" s="92"/>
      <c r="S185" s="92"/>
      <c r="T185" s="76">
        <f t="shared" si="200"/>
        <v>0</v>
      </c>
      <c r="U185" s="97"/>
      <c r="V185" s="92"/>
      <c r="W185" s="92"/>
      <c r="X185" s="76">
        <f t="shared" si="201"/>
        <v>0</v>
      </c>
      <c r="Y185" s="94">
        <f t="shared" si="202"/>
        <v>0</v>
      </c>
      <c r="Z185" s="49"/>
    </row>
    <row r="186" spans="1:26" ht="15" x14ac:dyDescent="0.35">
      <c r="A186" s="88"/>
      <c r="B186" s="89"/>
      <c r="C186" s="90"/>
      <c r="D186" s="91"/>
      <c r="E186" s="96"/>
      <c r="F186" s="92"/>
      <c r="G186" s="92"/>
      <c r="H186" s="84">
        <f t="shared" si="197"/>
        <v>0</v>
      </c>
      <c r="I186" s="97"/>
      <c r="J186" s="92"/>
      <c r="K186" s="92"/>
      <c r="L186" s="84">
        <f t="shared" si="198"/>
        <v>0</v>
      </c>
      <c r="M186" s="97"/>
      <c r="N186" s="92"/>
      <c r="O186" s="92"/>
      <c r="P186" s="84">
        <f t="shared" si="199"/>
        <v>0</v>
      </c>
      <c r="Q186" s="97"/>
      <c r="R186" s="92"/>
      <c r="S186" s="92"/>
      <c r="T186" s="76">
        <f t="shared" si="200"/>
        <v>0</v>
      </c>
      <c r="U186" s="97"/>
      <c r="V186" s="92"/>
      <c r="W186" s="92"/>
      <c r="X186" s="76">
        <f t="shared" si="201"/>
        <v>0</v>
      </c>
      <c r="Y186" s="94">
        <f t="shared" si="202"/>
        <v>0</v>
      </c>
      <c r="Z186" s="49"/>
    </row>
    <row r="187" spans="1:26" ht="15" x14ac:dyDescent="0.35">
      <c r="A187" s="88"/>
      <c r="B187" s="89"/>
      <c r="C187" s="90"/>
      <c r="D187" s="91"/>
      <c r="E187" s="96"/>
      <c r="F187" s="92"/>
      <c r="G187" s="92"/>
      <c r="H187" s="84">
        <f t="shared" si="173"/>
        <v>0</v>
      </c>
      <c r="I187" s="97"/>
      <c r="J187" s="92"/>
      <c r="K187" s="92"/>
      <c r="L187" s="84">
        <f t="shared" si="174"/>
        <v>0</v>
      </c>
      <c r="M187" s="97"/>
      <c r="N187" s="92"/>
      <c r="O187" s="92"/>
      <c r="P187" s="84">
        <f t="shared" si="175"/>
        <v>0</v>
      </c>
      <c r="Q187" s="97"/>
      <c r="R187" s="92"/>
      <c r="S187" s="92"/>
      <c r="T187" s="76">
        <f t="shared" si="176"/>
        <v>0</v>
      </c>
      <c r="U187" s="97"/>
      <c r="V187" s="92"/>
      <c r="W187" s="92"/>
      <c r="X187" s="76">
        <f t="shared" si="177"/>
        <v>0</v>
      </c>
      <c r="Y187" s="94">
        <f t="shared" si="178"/>
        <v>0</v>
      </c>
      <c r="Z187" s="49"/>
    </row>
    <row r="188" spans="1:26" s="235" customFormat="1" ht="15.45" x14ac:dyDescent="0.4">
      <c r="A188" s="263">
        <v>6.6</v>
      </c>
      <c r="B188" s="234" t="s">
        <v>166</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65"/>
    </row>
    <row r="189" spans="1:26" ht="15" x14ac:dyDescent="0.35">
      <c r="A189" s="88"/>
      <c r="B189" s="89"/>
      <c r="C189" s="90"/>
      <c r="D189" s="91"/>
      <c r="E189" s="96"/>
      <c r="F189" s="92"/>
      <c r="G189" s="92"/>
      <c r="H189" s="84">
        <f t="shared" si="173"/>
        <v>0</v>
      </c>
      <c r="I189" s="97"/>
      <c r="J189" s="92"/>
      <c r="K189" s="92"/>
      <c r="L189" s="84">
        <f t="shared" si="174"/>
        <v>0</v>
      </c>
      <c r="M189" s="97"/>
      <c r="N189" s="92"/>
      <c r="O189" s="92"/>
      <c r="P189" s="84">
        <f t="shared" si="175"/>
        <v>0</v>
      </c>
      <c r="Q189" s="97"/>
      <c r="R189" s="92"/>
      <c r="S189" s="92"/>
      <c r="T189" s="76">
        <f t="shared" si="176"/>
        <v>0</v>
      </c>
      <c r="U189" s="97"/>
      <c r="V189" s="92"/>
      <c r="W189" s="92"/>
      <c r="X189" s="76">
        <f t="shared" si="177"/>
        <v>0</v>
      </c>
      <c r="Y189" s="94">
        <f t="shared" si="178"/>
        <v>0</v>
      </c>
      <c r="Z189" s="49"/>
    </row>
    <row r="190" spans="1:26" ht="15" x14ac:dyDescent="0.35">
      <c r="A190" s="88"/>
      <c r="B190" s="89"/>
      <c r="C190" s="90"/>
      <c r="D190" s="91"/>
      <c r="E190" s="96"/>
      <c r="F190" s="92"/>
      <c r="G190" s="92"/>
      <c r="H190" s="84">
        <f t="shared" ref="H190:H192" si="203">F190*G190</f>
        <v>0</v>
      </c>
      <c r="I190" s="97"/>
      <c r="J190" s="92"/>
      <c r="K190" s="92"/>
      <c r="L190" s="84">
        <f t="shared" ref="L190:L192" si="204">J190*K190</f>
        <v>0</v>
      </c>
      <c r="M190" s="97"/>
      <c r="N190" s="92"/>
      <c r="O190" s="92"/>
      <c r="P190" s="84">
        <f t="shared" ref="P190:P192" si="205">N190*O190</f>
        <v>0</v>
      </c>
      <c r="Q190" s="97"/>
      <c r="R190" s="92"/>
      <c r="S190" s="92"/>
      <c r="T190" s="76">
        <f t="shared" ref="T190:T192" si="206">R190*S190</f>
        <v>0</v>
      </c>
      <c r="U190" s="97"/>
      <c r="V190" s="92"/>
      <c r="W190" s="92"/>
      <c r="X190" s="76">
        <f t="shared" ref="X190:X192" si="207">V190*W190</f>
        <v>0</v>
      </c>
      <c r="Y190" s="94">
        <f t="shared" ref="Y190:Y192" si="208">SUM(H190,L190,P190,T190,X190)</f>
        <v>0</v>
      </c>
      <c r="Z190" s="49"/>
    </row>
    <row r="191" spans="1:26" ht="15" x14ac:dyDescent="0.35">
      <c r="A191" s="88"/>
      <c r="B191" s="89"/>
      <c r="C191" s="90"/>
      <c r="D191" s="91"/>
      <c r="E191" s="96"/>
      <c r="F191" s="92"/>
      <c r="G191" s="92"/>
      <c r="H191" s="84">
        <f t="shared" si="203"/>
        <v>0</v>
      </c>
      <c r="I191" s="97"/>
      <c r="J191" s="92"/>
      <c r="K191" s="92"/>
      <c r="L191" s="84">
        <f t="shared" si="204"/>
        <v>0</v>
      </c>
      <c r="M191" s="97"/>
      <c r="N191" s="92"/>
      <c r="O191" s="92"/>
      <c r="P191" s="84">
        <f t="shared" si="205"/>
        <v>0</v>
      </c>
      <c r="Q191" s="97"/>
      <c r="R191" s="92"/>
      <c r="S191" s="92"/>
      <c r="T191" s="76">
        <f t="shared" si="206"/>
        <v>0</v>
      </c>
      <c r="U191" s="97"/>
      <c r="V191" s="92"/>
      <c r="W191" s="92"/>
      <c r="X191" s="76">
        <f t="shared" si="207"/>
        <v>0</v>
      </c>
      <c r="Y191" s="94">
        <f t="shared" si="208"/>
        <v>0</v>
      </c>
      <c r="Z191" s="49"/>
    </row>
    <row r="192" spans="1:26" ht="15" x14ac:dyDescent="0.35">
      <c r="A192" s="88"/>
      <c r="B192" s="89"/>
      <c r="C192" s="90"/>
      <c r="D192" s="91"/>
      <c r="E192" s="96"/>
      <c r="F192" s="92"/>
      <c r="G192" s="92"/>
      <c r="H192" s="84">
        <f t="shared" si="203"/>
        <v>0</v>
      </c>
      <c r="I192" s="97"/>
      <c r="J192" s="92"/>
      <c r="K192" s="92"/>
      <c r="L192" s="84">
        <f t="shared" si="204"/>
        <v>0</v>
      </c>
      <c r="M192" s="97"/>
      <c r="N192" s="92"/>
      <c r="O192" s="92"/>
      <c r="P192" s="84">
        <f t="shared" si="205"/>
        <v>0</v>
      </c>
      <c r="Q192" s="97"/>
      <c r="R192" s="92"/>
      <c r="S192" s="92"/>
      <c r="T192" s="76">
        <f t="shared" si="206"/>
        <v>0</v>
      </c>
      <c r="U192" s="97"/>
      <c r="V192" s="92"/>
      <c r="W192" s="92"/>
      <c r="X192" s="76">
        <f t="shared" si="207"/>
        <v>0</v>
      </c>
      <c r="Y192" s="94">
        <f t="shared" si="208"/>
        <v>0</v>
      </c>
      <c r="Z192" s="49"/>
    </row>
    <row r="193" spans="1:26" ht="15" x14ac:dyDescent="0.35">
      <c r="A193" s="88"/>
      <c r="B193" s="89"/>
      <c r="C193" s="90"/>
      <c r="D193" s="91"/>
      <c r="E193" s="96"/>
      <c r="F193" s="92"/>
      <c r="G193" s="92"/>
      <c r="H193" s="84">
        <f t="shared" si="173"/>
        <v>0</v>
      </c>
      <c r="I193" s="97"/>
      <c r="J193" s="92"/>
      <c r="K193" s="92"/>
      <c r="L193" s="84">
        <f t="shared" si="174"/>
        <v>0</v>
      </c>
      <c r="M193" s="97"/>
      <c r="N193" s="92"/>
      <c r="O193" s="92"/>
      <c r="P193" s="84">
        <f t="shared" si="175"/>
        <v>0</v>
      </c>
      <c r="Q193" s="97"/>
      <c r="R193" s="92"/>
      <c r="S193" s="92"/>
      <c r="T193" s="76">
        <f t="shared" si="176"/>
        <v>0</v>
      </c>
      <c r="U193" s="97"/>
      <c r="V193" s="92"/>
      <c r="W193" s="92"/>
      <c r="X193" s="76">
        <f t="shared" si="177"/>
        <v>0</v>
      </c>
      <c r="Y193" s="94">
        <f t="shared" si="178"/>
        <v>0</v>
      </c>
      <c r="Z193" s="49"/>
    </row>
    <row r="194" spans="1:26" s="235" customFormat="1" ht="16.5" customHeight="1" x14ac:dyDescent="0.4">
      <c r="A194" s="263">
        <v>6.7</v>
      </c>
      <c r="B194" s="234" t="s">
        <v>167</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65"/>
    </row>
    <row r="195" spans="1:26" ht="16.5" customHeight="1" x14ac:dyDescent="0.35">
      <c r="A195" s="88"/>
      <c r="B195" s="89"/>
      <c r="C195" s="90"/>
      <c r="D195" s="91"/>
      <c r="E195" s="96"/>
      <c r="F195" s="92"/>
      <c r="G195" s="92"/>
      <c r="H195" s="84">
        <f t="shared" si="173"/>
        <v>0</v>
      </c>
      <c r="I195" s="97"/>
      <c r="J195" s="92"/>
      <c r="K195" s="92"/>
      <c r="L195" s="84">
        <f t="shared" si="174"/>
        <v>0</v>
      </c>
      <c r="M195" s="97"/>
      <c r="N195" s="92"/>
      <c r="O195" s="92"/>
      <c r="P195" s="84">
        <f t="shared" si="175"/>
        <v>0</v>
      </c>
      <c r="Q195" s="97"/>
      <c r="R195" s="92"/>
      <c r="S195" s="92"/>
      <c r="T195" s="76">
        <f t="shared" si="176"/>
        <v>0</v>
      </c>
      <c r="U195" s="97"/>
      <c r="V195" s="92"/>
      <c r="W195" s="92"/>
      <c r="X195" s="76">
        <f t="shared" si="177"/>
        <v>0</v>
      </c>
      <c r="Y195" s="94">
        <f t="shared" si="178"/>
        <v>0</v>
      </c>
      <c r="Z195" s="49"/>
    </row>
    <row r="196" spans="1:26" ht="16.5" customHeight="1" x14ac:dyDescent="0.35">
      <c r="A196" s="88"/>
      <c r="B196" s="89"/>
      <c r="C196" s="90"/>
      <c r="D196" s="91"/>
      <c r="E196" s="96"/>
      <c r="F196" s="92"/>
      <c r="G196" s="92"/>
      <c r="H196" s="84">
        <f t="shared" ref="H196:H198" si="209">F196*G196</f>
        <v>0</v>
      </c>
      <c r="I196" s="97"/>
      <c r="J196" s="92"/>
      <c r="K196" s="92"/>
      <c r="L196" s="84">
        <f t="shared" ref="L196:L198" si="210">J196*K196</f>
        <v>0</v>
      </c>
      <c r="M196" s="97"/>
      <c r="N196" s="92"/>
      <c r="O196" s="92"/>
      <c r="P196" s="84">
        <f t="shared" ref="P196:P198" si="211">N196*O196</f>
        <v>0</v>
      </c>
      <c r="Q196" s="97"/>
      <c r="R196" s="92"/>
      <c r="S196" s="92"/>
      <c r="T196" s="76">
        <f t="shared" ref="T196:T198" si="212">R196*S196</f>
        <v>0</v>
      </c>
      <c r="U196" s="97"/>
      <c r="V196" s="92"/>
      <c r="W196" s="92"/>
      <c r="X196" s="76">
        <f t="shared" ref="X196:X198" si="213">V196*W196</f>
        <v>0</v>
      </c>
      <c r="Y196" s="94">
        <f t="shared" ref="Y196:Y198" si="214">SUM(H196,L196,P196,T196,X196)</f>
        <v>0</v>
      </c>
      <c r="Z196" s="49"/>
    </row>
    <row r="197" spans="1:26" ht="16.5" customHeight="1" x14ac:dyDescent="0.35">
      <c r="A197" s="88"/>
      <c r="B197" s="89"/>
      <c r="C197" s="90"/>
      <c r="D197" s="91"/>
      <c r="E197" s="96"/>
      <c r="F197" s="92"/>
      <c r="G197" s="92"/>
      <c r="H197" s="84">
        <f t="shared" si="209"/>
        <v>0</v>
      </c>
      <c r="I197" s="97"/>
      <c r="J197" s="92"/>
      <c r="K197" s="92"/>
      <c r="L197" s="84">
        <f t="shared" si="210"/>
        <v>0</v>
      </c>
      <c r="M197" s="97"/>
      <c r="N197" s="92"/>
      <c r="O197" s="92"/>
      <c r="P197" s="84">
        <f t="shared" si="211"/>
        <v>0</v>
      </c>
      <c r="Q197" s="97"/>
      <c r="R197" s="92"/>
      <c r="S197" s="92"/>
      <c r="T197" s="76">
        <f t="shared" si="212"/>
        <v>0</v>
      </c>
      <c r="U197" s="97"/>
      <c r="V197" s="92"/>
      <c r="W197" s="92"/>
      <c r="X197" s="76">
        <f t="shared" si="213"/>
        <v>0</v>
      </c>
      <c r="Y197" s="94">
        <f t="shared" si="214"/>
        <v>0</v>
      </c>
      <c r="Z197" s="49"/>
    </row>
    <row r="198" spans="1:26" ht="16.5" customHeight="1" x14ac:dyDescent="0.35">
      <c r="A198" s="88"/>
      <c r="B198" s="89"/>
      <c r="C198" s="90"/>
      <c r="D198" s="91"/>
      <c r="E198" s="96"/>
      <c r="F198" s="92"/>
      <c r="G198" s="92"/>
      <c r="H198" s="84">
        <f t="shared" si="209"/>
        <v>0</v>
      </c>
      <c r="I198" s="97"/>
      <c r="J198" s="92"/>
      <c r="K198" s="92"/>
      <c r="L198" s="84">
        <f t="shared" si="210"/>
        <v>0</v>
      </c>
      <c r="M198" s="97"/>
      <c r="N198" s="92"/>
      <c r="O198" s="92"/>
      <c r="P198" s="84">
        <f t="shared" si="211"/>
        <v>0</v>
      </c>
      <c r="Q198" s="97"/>
      <c r="R198" s="92"/>
      <c r="S198" s="92"/>
      <c r="T198" s="76">
        <f t="shared" si="212"/>
        <v>0</v>
      </c>
      <c r="U198" s="97"/>
      <c r="V198" s="92"/>
      <c r="W198" s="92"/>
      <c r="X198" s="76">
        <f t="shared" si="213"/>
        <v>0</v>
      </c>
      <c r="Y198" s="94">
        <f t="shared" si="214"/>
        <v>0</v>
      </c>
      <c r="Z198" s="49"/>
    </row>
    <row r="199" spans="1:26" ht="15" x14ac:dyDescent="0.35">
      <c r="A199" s="88"/>
      <c r="B199" s="89"/>
      <c r="C199" s="90"/>
      <c r="D199" s="91"/>
      <c r="E199" s="96"/>
      <c r="F199" s="92"/>
      <c r="G199" s="92"/>
      <c r="H199" s="84">
        <f t="shared" si="173"/>
        <v>0</v>
      </c>
      <c r="I199" s="97"/>
      <c r="J199" s="92"/>
      <c r="K199" s="92"/>
      <c r="L199" s="84">
        <f t="shared" si="174"/>
        <v>0</v>
      </c>
      <c r="M199" s="97"/>
      <c r="N199" s="92"/>
      <c r="O199" s="92"/>
      <c r="P199" s="84">
        <f t="shared" si="175"/>
        <v>0</v>
      </c>
      <c r="Q199" s="97"/>
      <c r="R199" s="92"/>
      <c r="S199" s="92"/>
      <c r="T199" s="76">
        <f t="shared" si="176"/>
        <v>0</v>
      </c>
      <c r="U199" s="97"/>
      <c r="V199" s="92"/>
      <c r="W199" s="92"/>
      <c r="X199" s="76">
        <f t="shared" si="177"/>
        <v>0</v>
      </c>
      <c r="Y199" s="94">
        <f t="shared" si="178"/>
        <v>0</v>
      </c>
      <c r="Z199" s="49"/>
    </row>
    <row r="200" spans="1:26" s="235" customFormat="1" ht="16.5" customHeight="1" x14ac:dyDescent="0.4">
      <c r="A200" s="263">
        <v>6.8</v>
      </c>
      <c r="B200" s="234" t="s">
        <v>168</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65"/>
    </row>
    <row r="201" spans="1:26" ht="16.5" customHeight="1" x14ac:dyDescent="0.35">
      <c r="A201" s="88"/>
      <c r="B201" s="89"/>
      <c r="C201" s="90"/>
      <c r="D201" s="91"/>
      <c r="E201" s="96"/>
      <c r="F201" s="92"/>
      <c r="G201" s="92"/>
      <c r="H201" s="84">
        <f t="shared" si="173"/>
        <v>0</v>
      </c>
      <c r="I201" s="97"/>
      <c r="J201" s="92"/>
      <c r="K201" s="92"/>
      <c r="L201" s="84">
        <f t="shared" si="174"/>
        <v>0</v>
      </c>
      <c r="M201" s="97"/>
      <c r="N201" s="92"/>
      <c r="O201" s="92"/>
      <c r="P201" s="84">
        <f t="shared" si="175"/>
        <v>0</v>
      </c>
      <c r="Q201" s="97"/>
      <c r="R201" s="92"/>
      <c r="S201" s="92"/>
      <c r="T201" s="76">
        <f t="shared" si="176"/>
        <v>0</v>
      </c>
      <c r="U201" s="97"/>
      <c r="V201" s="92"/>
      <c r="W201" s="92"/>
      <c r="X201" s="76">
        <f t="shared" si="177"/>
        <v>0</v>
      </c>
      <c r="Y201" s="94">
        <f t="shared" si="178"/>
        <v>0</v>
      </c>
      <c r="Z201" s="49"/>
    </row>
    <row r="202" spans="1:26" ht="16.5" customHeight="1" x14ac:dyDescent="0.35">
      <c r="A202" s="88"/>
      <c r="B202" s="89"/>
      <c r="C202" s="90"/>
      <c r="D202" s="91"/>
      <c r="E202" s="96"/>
      <c r="F202" s="92"/>
      <c r="G202" s="92"/>
      <c r="H202" s="84">
        <f t="shared" ref="H202:H204" si="215">F202*G202</f>
        <v>0</v>
      </c>
      <c r="I202" s="97"/>
      <c r="J202" s="92"/>
      <c r="K202" s="92"/>
      <c r="L202" s="84">
        <f t="shared" ref="L202:L204" si="216">J202*K202</f>
        <v>0</v>
      </c>
      <c r="M202" s="97"/>
      <c r="N202" s="92"/>
      <c r="O202" s="92"/>
      <c r="P202" s="84">
        <f t="shared" ref="P202:P204" si="217">N202*O202</f>
        <v>0</v>
      </c>
      <c r="Q202" s="97"/>
      <c r="R202" s="92"/>
      <c r="S202" s="92"/>
      <c r="T202" s="76">
        <f t="shared" ref="T202:T204" si="218">R202*S202</f>
        <v>0</v>
      </c>
      <c r="U202" s="97"/>
      <c r="V202" s="92"/>
      <c r="W202" s="92"/>
      <c r="X202" s="76">
        <f t="shared" ref="X202:X204" si="219">V202*W202</f>
        <v>0</v>
      </c>
      <c r="Y202" s="94">
        <f t="shared" ref="Y202:Y204" si="220">SUM(H202,L202,P202,T202,X202)</f>
        <v>0</v>
      </c>
      <c r="Z202" s="49"/>
    </row>
    <row r="203" spans="1:26" ht="16.5" customHeight="1" x14ac:dyDescent="0.35">
      <c r="A203" s="88"/>
      <c r="B203" s="89"/>
      <c r="C203" s="90"/>
      <c r="D203" s="91"/>
      <c r="E203" s="96"/>
      <c r="F203" s="92"/>
      <c r="G203" s="92"/>
      <c r="H203" s="84">
        <f t="shared" si="215"/>
        <v>0</v>
      </c>
      <c r="I203" s="97"/>
      <c r="J203" s="92"/>
      <c r="K203" s="92"/>
      <c r="L203" s="84">
        <f t="shared" si="216"/>
        <v>0</v>
      </c>
      <c r="M203" s="97"/>
      <c r="N203" s="92"/>
      <c r="O203" s="92"/>
      <c r="P203" s="84">
        <f t="shared" si="217"/>
        <v>0</v>
      </c>
      <c r="Q203" s="97"/>
      <c r="R203" s="92"/>
      <c r="S203" s="92"/>
      <c r="T203" s="76">
        <f t="shared" si="218"/>
        <v>0</v>
      </c>
      <c r="U203" s="97"/>
      <c r="V203" s="92"/>
      <c r="W203" s="92"/>
      <c r="X203" s="76">
        <f t="shared" si="219"/>
        <v>0</v>
      </c>
      <c r="Y203" s="94">
        <f t="shared" si="220"/>
        <v>0</v>
      </c>
      <c r="Z203" s="49"/>
    </row>
    <row r="204" spans="1:26" ht="16.5" customHeight="1" x14ac:dyDescent="0.35">
      <c r="A204" s="88"/>
      <c r="B204" s="89"/>
      <c r="C204" s="90"/>
      <c r="D204" s="91"/>
      <c r="E204" s="96"/>
      <c r="F204" s="92"/>
      <c r="G204" s="92"/>
      <c r="H204" s="84">
        <f t="shared" si="215"/>
        <v>0</v>
      </c>
      <c r="I204" s="97"/>
      <c r="J204" s="92"/>
      <c r="K204" s="92"/>
      <c r="L204" s="84">
        <f t="shared" si="216"/>
        <v>0</v>
      </c>
      <c r="M204" s="97"/>
      <c r="N204" s="92"/>
      <c r="O204" s="92"/>
      <c r="P204" s="84">
        <f t="shared" si="217"/>
        <v>0</v>
      </c>
      <c r="Q204" s="97"/>
      <c r="R204" s="92"/>
      <c r="S204" s="92"/>
      <c r="T204" s="76">
        <f t="shared" si="218"/>
        <v>0</v>
      </c>
      <c r="U204" s="97"/>
      <c r="V204" s="92"/>
      <c r="W204" s="92"/>
      <c r="X204" s="76">
        <f t="shared" si="219"/>
        <v>0</v>
      </c>
      <c r="Y204" s="94">
        <f t="shared" si="220"/>
        <v>0</v>
      </c>
      <c r="Z204" s="49"/>
    </row>
    <row r="205" spans="1:26" ht="15" x14ac:dyDescent="0.35">
      <c r="A205" s="88"/>
      <c r="B205" s="89"/>
      <c r="C205" s="90"/>
      <c r="D205" s="91"/>
      <c r="E205" s="96"/>
      <c r="F205" s="92"/>
      <c r="G205" s="92"/>
      <c r="H205" s="84">
        <f t="shared" si="173"/>
        <v>0</v>
      </c>
      <c r="I205" s="97"/>
      <c r="J205" s="92"/>
      <c r="K205" s="92"/>
      <c r="L205" s="84">
        <f t="shared" si="174"/>
        <v>0</v>
      </c>
      <c r="M205" s="97"/>
      <c r="N205" s="92"/>
      <c r="O205" s="92"/>
      <c r="P205" s="84">
        <f t="shared" si="175"/>
        <v>0</v>
      </c>
      <c r="Q205" s="97"/>
      <c r="R205" s="92"/>
      <c r="S205" s="92"/>
      <c r="T205" s="76">
        <f t="shared" si="176"/>
        <v>0</v>
      </c>
      <c r="U205" s="97"/>
      <c r="V205" s="92"/>
      <c r="W205" s="92"/>
      <c r="X205" s="76">
        <f t="shared" si="177"/>
        <v>0</v>
      </c>
      <c r="Y205" s="94">
        <f t="shared" si="178"/>
        <v>0</v>
      </c>
      <c r="Z205" s="49"/>
    </row>
    <row r="206" spans="1:26" s="235" customFormat="1" ht="16.5" customHeight="1" x14ac:dyDescent="0.4">
      <c r="A206" s="263">
        <v>6.9</v>
      </c>
      <c r="B206" s="234" t="s">
        <v>169</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65"/>
    </row>
    <row r="207" spans="1:26"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78"/>
        <v>0</v>
      </c>
      <c r="Z207" s="49"/>
    </row>
    <row r="208" spans="1:26" ht="16.5" customHeight="1" x14ac:dyDescent="0.35">
      <c r="A208" s="88"/>
      <c r="B208" s="89"/>
      <c r="C208" s="90"/>
      <c r="D208" s="91"/>
      <c r="E208" s="96"/>
      <c r="F208" s="92"/>
      <c r="G208" s="92"/>
      <c r="H208" s="84">
        <f t="shared" ref="H208:H210" si="221">F208*G208</f>
        <v>0</v>
      </c>
      <c r="I208" s="97"/>
      <c r="J208" s="92"/>
      <c r="K208" s="92"/>
      <c r="L208" s="84">
        <f t="shared" ref="L208:L210" si="222">J208*K208</f>
        <v>0</v>
      </c>
      <c r="M208" s="97"/>
      <c r="N208" s="92"/>
      <c r="O208" s="92"/>
      <c r="P208" s="84">
        <f t="shared" ref="P208:P210" si="223">N208*O208</f>
        <v>0</v>
      </c>
      <c r="Q208" s="97"/>
      <c r="R208" s="92"/>
      <c r="S208" s="92"/>
      <c r="T208" s="76">
        <f t="shared" ref="T208:T210" si="224">R208*S208</f>
        <v>0</v>
      </c>
      <c r="U208" s="97"/>
      <c r="V208" s="92"/>
      <c r="W208" s="92"/>
      <c r="X208" s="76">
        <f t="shared" ref="X208:X210" si="225">V208*W208</f>
        <v>0</v>
      </c>
      <c r="Y208" s="94">
        <f t="shared" ref="Y208:Y210" si="226">SUM(H208,L208,P208,T208,X208)</f>
        <v>0</v>
      </c>
      <c r="Z208" s="49"/>
    </row>
    <row r="209" spans="1:26" ht="16.5" customHeight="1" x14ac:dyDescent="0.35">
      <c r="A209" s="88"/>
      <c r="B209" s="89"/>
      <c r="C209" s="90"/>
      <c r="D209" s="91"/>
      <c r="E209" s="96"/>
      <c r="F209" s="92"/>
      <c r="G209" s="92"/>
      <c r="H209" s="84">
        <f t="shared" si="221"/>
        <v>0</v>
      </c>
      <c r="I209" s="97"/>
      <c r="J209" s="92"/>
      <c r="K209" s="92"/>
      <c r="L209" s="84">
        <f t="shared" si="222"/>
        <v>0</v>
      </c>
      <c r="M209" s="97"/>
      <c r="N209" s="92"/>
      <c r="O209" s="92"/>
      <c r="P209" s="84">
        <f t="shared" si="223"/>
        <v>0</v>
      </c>
      <c r="Q209" s="97"/>
      <c r="R209" s="92"/>
      <c r="S209" s="92"/>
      <c r="T209" s="76">
        <f t="shared" si="224"/>
        <v>0</v>
      </c>
      <c r="U209" s="97"/>
      <c r="V209" s="92"/>
      <c r="W209" s="92"/>
      <c r="X209" s="76">
        <f t="shared" si="225"/>
        <v>0</v>
      </c>
      <c r="Y209" s="94">
        <f t="shared" si="226"/>
        <v>0</v>
      </c>
      <c r="Z209" s="49"/>
    </row>
    <row r="210" spans="1:26" ht="16.5" customHeight="1" x14ac:dyDescent="0.35">
      <c r="A210" s="88"/>
      <c r="B210" s="89"/>
      <c r="C210" s="90"/>
      <c r="D210" s="91"/>
      <c r="E210" s="96"/>
      <c r="F210" s="92"/>
      <c r="G210" s="92"/>
      <c r="H210" s="84">
        <f t="shared" si="221"/>
        <v>0</v>
      </c>
      <c r="I210" s="97"/>
      <c r="J210" s="92"/>
      <c r="K210" s="92"/>
      <c r="L210" s="84">
        <f t="shared" si="222"/>
        <v>0</v>
      </c>
      <c r="M210" s="97"/>
      <c r="N210" s="92"/>
      <c r="O210" s="92"/>
      <c r="P210" s="84">
        <f t="shared" si="223"/>
        <v>0</v>
      </c>
      <c r="Q210" s="97"/>
      <c r="R210" s="92"/>
      <c r="S210" s="92"/>
      <c r="T210" s="76">
        <f t="shared" si="224"/>
        <v>0</v>
      </c>
      <c r="U210" s="97"/>
      <c r="V210" s="92"/>
      <c r="W210" s="92"/>
      <c r="X210" s="76">
        <f t="shared" si="225"/>
        <v>0</v>
      </c>
      <c r="Y210" s="94">
        <f t="shared" si="226"/>
        <v>0</v>
      </c>
      <c r="Z210" s="49"/>
    </row>
    <row r="211" spans="1:26" ht="15" x14ac:dyDescent="0.35">
      <c r="A211" s="88"/>
      <c r="B211" s="89"/>
      <c r="C211" s="90"/>
      <c r="D211" s="91"/>
      <c r="E211" s="96"/>
      <c r="F211" s="92"/>
      <c r="G211" s="92"/>
      <c r="H211" s="84">
        <f t="shared" si="173"/>
        <v>0</v>
      </c>
      <c r="I211" s="97"/>
      <c r="J211" s="92"/>
      <c r="K211" s="92"/>
      <c r="L211" s="84">
        <f t="shared" si="174"/>
        <v>0</v>
      </c>
      <c r="M211" s="97"/>
      <c r="N211" s="92"/>
      <c r="O211" s="92"/>
      <c r="P211" s="84">
        <f t="shared" si="175"/>
        <v>0</v>
      </c>
      <c r="Q211" s="97"/>
      <c r="R211" s="92"/>
      <c r="S211" s="92"/>
      <c r="T211" s="76">
        <f t="shared" si="176"/>
        <v>0</v>
      </c>
      <c r="U211" s="97"/>
      <c r="V211" s="92"/>
      <c r="W211" s="92"/>
      <c r="X211" s="76">
        <f t="shared" si="177"/>
        <v>0</v>
      </c>
      <c r="Y211" s="94">
        <f t="shared" si="178"/>
        <v>0</v>
      </c>
      <c r="Z211" s="49"/>
    </row>
    <row r="212" spans="1:26" s="235" customFormat="1" ht="16.5" customHeight="1" x14ac:dyDescent="0.4">
      <c r="A212" s="263" t="s">
        <v>170</v>
      </c>
      <c r="B212" s="234" t="s">
        <v>171</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65"/>
    </row>
    <row r="213" spans="1:26" ht="16.5" customHeight="1" x14ac:dyDescent="0.35">
      <c r="A213" s="88"/>
      <c r="B213" s="89"/>
      <c r="C213" s="90"/>
      <c r="D213" s="91"/>
      <c r="E213" s="96"/>
      <c r="F213" s="92"/>
      <c r="G213" s="92"/>
      <c r="H213" s="84">
        <f t="shared" si="173"/>
        <v>0</v>
      </c>
      <c r="I213" s="97"/>
      <c r="J213" s="92"/>
      <c r="K213" s="92"/>
      <c r="L213" s="84">
        <f t="shared" si="174"/>
        <v>0</v>
      </c>
      <c r="M213" s="97"/>
      <c r="N213" s="92"/>
      <c r="O213" s="92"/>
      <c r="P213" s="84">
        <f t="shared" si="175"/>
        <v>0</v>
      </c>
      <c r="Q213" s="97"/>
      <c r="R213" s="92"/>
      <c r="S213" s="92"/>
      <c r="T213" s="76">
        <f t="shared" si="176"/>
        <v>0</v>
      </c>
      <c r="U213" s="97"/>
      <c r="V213" s="92"/>
      <c r="W213" s="92"/>
      <c r="X213" s="76">
        <f t="shared" si="177"/>
        <v>0</v>
      </c>
      <c r="Y213" s="94">
        <f t="shared" si="178"/>
        <v>0</v>
      </c>
      <c r="Z213" s="49"/>
    </row>
    <row r="214" spans="1:26" ht="16.5" customHeight="1" x14ac:dyDescent="0.35">
      <c r="A214" s="98"/>
      <c r="B214" s="99"/>
      <c r="C214" s="100"/>
      <c r="D214" s="101"/>
      <c r="E214" s="102"/>
      <c r="F214" s="103"/>
      <c r="G214" s="103"/>
      <c r="H214" s="84">
        <f t="shared" ref="H214:H216" si="227">F214*G214</f>
        <v>0</v>
      </c>
      <c r="I214" s="97"/>
      <c r="J214" s="92"/>
      <c r="K214" s="92"/>
      <c r="L214" s="84">
        <f t="shared" ref="L214:L216" si="228">J214*K214</f>
        <v>0</v>
      </c>
      <c r="M214" s="97"/>
      <c r="N214" s="92"/>
      <c r="O214" s="92"/>
      <c r="P214" s="84">
        <f t="shared" ref="P214:P216" si="229">N214*O214</f>
        <v>0</v>
      </c>
      <c r="Q214" s="97"/>
      <c r="R214" s="92"/>
      <c r="S214" s="92"/>
      <c r="T214" s="76">
        <f t="shared" ref="T214:T216" si="230">R214*S214</f>
        <v>0</v>
      </c>
      <c r="U214" s="97"/>
      <c r="V214" s="92"/>
      <c r="W214" s="92"/>
      <c r="X214" s="76">
        <f t="shared" ref="X214:X216" si="231">V214*W214</f>
        <v>0</v>
      </c>
      <c r="Y214" s="94">
        <f t="shared" ref="Y214:Y216" si="232">SUM(H214,L214,P214,T214,X214)</f>
        <v>0</v>
      </c>
      <c r="Z214" s="51"/>
    </row>
    <row r="215" spans="1:26" ht="16.5" customHeight="1" x14ac:dyDescent="0.35">
      <c r="A215" s="98"/>
      <c r="B215" s="99"/>
      <c r="C215" s="100"/>
      <c r="D215" s="101"/>
      <c r="E215" s="102"/>
      <c r="F215" s="103"/>
      <c r="G215" s="103"/>
      <c r="H215" s="84">
        <f t="shared" si="227"/>
        <v>0</v>
      </c>
      <c r="I215" s="97"/>
      <c r="J215" s="92"/>
      <c r="K215" s="92"/>
      <c r="L215" s="84">
        <f t="shared" si="228"/>
        <v>0</v>
      </c>
      <c r="M215" s="97"/>
      <c r="N215" s="92"/>
      <c r="O215" s="92"/>
      <c r="P215" s="84">
        <f t="shared" si="229"/>
        <v>0</v>
      </c>
      <c r="Q215" s="97"/>
      <c r="R215" s="92"/>
      <c r="S215" s="92"/>
      <c r="T215" s="76">
        <f t="shared" si="230"/>
        <v>0</v>
      </c>
      <c r="U215" s="97"/>
      <c r="V215" s="92"/>
      <c r="W215" s="92"/>
      <c r="X215" s="76">
        <f t="shared" si="231"/>
        <v>0</v>
      </c>
      <c r="Y215" s="94">
        <f t="shared" si="232"/>
        <v>0</v>
      </c>
      <c r="Z215" s="51"/>
    </row>
    <row r="216" spans="1:26" ht="16.5" customHeight="1" x14ac:dyDescent="0.35">
      <c r="A216" s="98"/>
      <c r="B216" s="99"/>
      <c r="C216" s="100"/>
      <c r="D216" s="101"/>
      <c r="E216" s="102"/>
      <c r="F216" s="103"/>
      <c r="G216" s="103"/>
      <c r="H216" s="84">
        <f t="shared" si="227"/>
        <v>0</v>
      </c>
      <c r="I216" s="97"/>
      <c r="J216" s="92"/>
      <c r="K216" s="92"/>
      <c r="L216" s="84">
        <f t="shared" si="228"/>
        <v>0</v>
      </c>
      <c r="M216" s="97"/>
      <c r="N216" s="92"/>
      <c r="O216" s="92"/>
      <c r="P216" s="84">
        <f t="shared" si="229"/>
        <v>0</v>
      </c>
      <c r="Q216" s="97"/>
      <c r="R216" s="92"/>
      <c r="S216" s="92"/>
      <c r="T216" s="76">
        <f t="shared" si="230"/>
        <v>0</v>
      </c>
      <c r="U216" s="97"/>
      <c r="V216" s="92"/>
      <c r="W216" s="92"/>
      <c r="X216" s="76">
        <f t="shared" si="231"/>
        <v>0</v>
      </c>
      <c r="Y216" s="94">
        <f t="shared" si="232"/>
        <v>0</v>
      </c>
      <c r="Z216" s="51"/>
    </row>
    <row r="217" spans="1:26" ht="15" x14ac:dyDescent="0.35">
      <c r="A217" s="98"/>
      <c r="B217" s="99"/>
      <c r="C217" s="100"/>
      <c r="D217" s="101"/>
      <c r="E217" s="102"/>
      <c r="F217" s="103"/>
      <c r="G217" s="103"/>
      <c r="H217" s="104">
        <f t="shared" si="173"/>
        <v>0</v>
      </c>
      <c r="I217" s="105"/>
      <c r="J217" s="103"/>
      <c r="K217" s="103"/>
      <c r="L217" s="104">
        <f t="shared" si="174"/>
        <v>0</v>
      </c>
      <c r="M217" s="105"/>
      <c r="N217" s="103"/>
      <c r="O217" s="103"/>
      <c r="P217" s="104">
        <f t="shared" si="175"/>
        <v>0</v>
      </c>
      <c r="Q217" s="105"/>
      <c r="R217" s="103"/>
      <c r="S217" s="103"/>
      <c r="T217" s="106">
        <f t="shared" si="176"/>
        <v>0</v>
      </c>
      <c r="U217" s="105"/>
      <c r="V217" s="103"/>
      <c r="W217" s="103"/>
      <c r="X217" s="106">
        <f t="shared" si="177"/>
        <v>0</v>
      </c>
      <c r="Y217" s="107">
        <f t="shared" si="178"/>
        <v>0</v>
      </c>
      <c r="Z217" s="51"/>
    </row>
    <row r="218" spans="1:26" s="272" customFormat="1" ht="21.45" customHeight="1" x14ac:dyDescent="0.4">
      <c r="A218" s="268" t="s">
        <v>172</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71"/>
    </row>
    <row r="219" spans="1:26"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173</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62"/>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111"/>
    </row>
    <row r="222" spans="1:26" s="235" customFormat="1" ht="16.5" customHeight="1" x14ac:dyDescent="0.4">
      <c r="A222" s="263">
        <v>7.1</v>
      </c>
      <c r="B222" s="234" t="s">
        <v>174</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65"/>
    </row>
    <row r="223" spans="1:26" ht="16.5" customHeight="1" x14ac:dyDescent="0.35">
      <c r="A223" s="88"/>
      <c r="B223" s="89"/>
      <c r="C223" s="90"/>
      <c r="D223" s="91"/>
      <c r="E223" s="96"/>
      <c r="F223" s="92"/>
      <c r="G223" s="92"/>
      <c r="H223" s="84">
        <f t="shared" ref="H223:H245" si="233">F223*G223</f>
        <v>0</v>
      </c>
      <c r="I223" s="97"/>
      <c r="J223" s="92"/>
      <c r="K223" s="92"/>
      <c r="L223" s="84">
        <f t="shared" ref="L223:L245" si="234">J223*K223</f>
        <v>0</v>
      </c>
      <c r="M223" s="97"/>
      <c r="N223" s="92"/>
      <c r="O223" s="92"/>
      <c r="P223" s="84">
        <f t="shared" ref="P223:P245" si="235">N223*O223</f>
        <v>0</v>
      </c>
      <c r="Q223" s="97"/>
      <c r="R223" s="92"/>
      <c r="S223" s="92"/>
      <c r="T223" s="76">
        <f>R223*S223</f>
        <v>0</v>
      </c>
      <c r="U223" s="97"/>
      <c r="V223" s="92"/>
      <c r="W223" s="92"/>
      <c r="X223" s="76">
        <f t="shared" ref="X223:X245" si="236">V223*W223</f>
        <v>0</v>
      </c>
      <c r="Y223" s="94">
        <f t="shared" ref="Y223:Y245" si="237">SUM(H223,L223,P223,T223,X223)</f>
        <v>0</v>
      </c>
      <c r="Z223" s="49"/>
    </row>
    <row r="224" spans="1:26" ht="16.5" customHeight="1" x14ac:dyDescent="0.35">
      <c r="A224" s="88"/>
      <c r="B224" s="89"/>
      <c r="C224" s="90"/>
      <c r="D224" s="91"/>
      <c r="E224" s="96"/>
      <c r="F224" s="92"/>
      <c r="G224" s="92"/>
      <c r="H224" s="84">
        <f t="shared" ref="H224:H226" si="238">F224*G224</f>
        <v>0</v>
      </c>
      <c r="I224" s="97"/>
      <c r="J224" s="92"/>
      <c r="K224" s="92"/>
      <c r="L224" s="84">
        <f t="shared" ref="L224:L226" si="239">J224*K224</f>
        <v>0</v>
      </c>
      <c r="M224" s="97"/>
      <c r="N224" s="92"/>
      <c r="O224" s="92"/>
      <c r="P224" s="84">
        <f t="shared" ref="P224:P226" si="240">N224*O224</f>
        <v>0</v>
      </c>
      <c r="Q224" s="97"/>
      <c r="R224" s="92"/>
      <c r="S224" s="92"/>
      <c r="T224" s="76">
        <f t="shared" ref="T224:T226" si="241">R224*S224</f>
        <v>0</v>
      </c>
      <c r="U224" s="97"/>
      <c r="V224" s="92"/>
      <c r="W224" s="92"/>
      <c r="X224" s="76">
        <f t="shared" ref="X224:X226" si="242">V224*W224</f>
        <v>0</v>
      </c>
      <c r="Y224" s="94">
        <f t="shared" ref="Y224:Y226" si="243">SUM(H224,L224,P224,T224,X224)</f>
        <v>0</v>
      </c>
      <c r="Z224" s="49"/>
    </row>
    <row r="225" spans="1:26" ht="16.5" customHeight="1" x14ac:dyDescent="0.35">
      <c r="A225" s="88"/>
      <c r="B225" s="89"/>
      <c r="C225" s="90"/>
      <c r="D225" s="91"/>
      <c r="E225" s="96"/>
      <c r="F225" s="92"/>
      <c r="G225" s="92"/>
      <c r="H225" s="84">
        <f t="shared" si="238"/>
        <v>0</v>
      </c>
      <c r="I225" s="97"/>
      <c r="J225" s="92"/>
      <c r="K225" s="92"/>
      <c r="L225" s="84">
        <f t="shared" si="239"/>
        <v>0</v>
      </c>
      <c r="M225" s="97"/>
      <c r="N225" s="92"/>
      <c r="O225" s="92"/>
      <c r="P225" s="84">
        <f t="shared" si="240"/>
        <v>0</v>
      </c>
      <c r="Q225" s="97"/>
      <c r="R225" s="92"/>
      <c r="S225" s="92"/>
      <c r="T225" s="76">
        <f t="shared" si="241"/>
        <v>0</v>
      </c>
      <c r="U225" s="97"/>
      <c r="V225" s="92"/>
      <c r="W225" s="92"/>
      <c r="X225" s="76">
        <f t="shared" si="242"/>
        <v>0</v>
      </c>
      <c r="Y225" s="94">
        <f t="shared" si="243"/>
        <v>0</v>
      </c>
      <c r="Z225" s="49"/>
    </row>
    <row r="226" spans="1:26" ht="16.5" customHeight="1" x14ac:dyDescent="0.35">
      <c r="A226" s="88"/>
      <c r="B226" s="89"/>
      <c r="C226" s="90"/>
      <c r="D226" s="91"/>
      <c r="E226" s="96"/>
      <c r="F226" s="92"/>
      <c r="G226" s="92"/>
      <c r="H226" s="84">
        <f t="shared" si="238"/>
        <v>0</v>
      </c>
      <c r="I226" s="97"/>
      <c r="J226" s="92"/>
      <c r="K226" s="92"/>
      <c r="L226" s="84">
        <f t="shared" si="239"/>
        <v>0</v>
      </c>
      <c r="M226" s="97"/>
      <c r="N226" s="92"/>
      <c r="O226" s="92"/>
      <c r="P226" s="84">
        <f t="shared" si="240"/>
        <v>0</v>
      </c>
      <c r="Q226" s="97"/>
      <c r="R226" s="92"/>
      <c r="S226" s="92"/>
      <c r="T226" s="76">
        <f t="shared" si="241"/>
        <v>0</v>
      </c>
      <c r="U226" s="97"/>
      <c r="V226" s="92"/>
      <c r="W226" s="92"/>
      <c r="X226" s="76">
        <f t="shared" si="242"/>
        <v>0</v>
      </c>
      <c r="Y226" s="94">
        <f t="shared" si="243"/>
        <v>0</v>
      </c>
      <c r="Z226" s="49"/>
    </row>
    <row r="227" spans="1:26" ht="15" x14ac:dyDescent="0.35">
      <c r="A227" s="88"/>
      <c r="B227" s="89"/>
      <c r="C227" s="90"/>
      <c r="D227" s="91"/>
      <c r="E227" s="96"/>
      <c r="F227" s="92"/>
      <c r="G227" s="92"/>
      <c r="H227" s="84">
        <f t="shared" si="233"/>
        <v>0</v>
      </c>
      <c r="I227" s="97"/>
      <c r="J227" s="92"/>
      <c r="K227" s="92"/>
      <c r="L227" s="84">
        <f t="shared" si="234"/>
        <v>0</v>
      </c>
      <c r="M227" s="97"/>
      <c r="N227" s="92"/>
      <c r="O227" s="92"/>
      <c r="P227" s="84">
        <f t="shared" si="235"/>
        <v>0</v>
      </c>
      <c r="Q227" s="97"/>
      <c r="R227" s="92"/>
      <c r="S227" s="92"/>
      <c r="T227" s="76">
        <f t="shared" ref="T227:T245" si="244">R227*S227</f>
        <v>0</v>
      </c>
      <c r="U227" s="97"/>
      <c r="V227" s="92"/>
      <c r="W227" s="92"/>
      <c r="X227" s="76">
        <f t="shared" si="236"/>
        <v>0</v>
      </c>
      <c r="Y227" s="94">
        <f t="shared" si="237"/>
        <v>0</v>
      </c>
      <c r="Z227" s="49"/>
    </row>
    <row r="228" spans="1:26" s="235" customFormat="1" ht="16.5" customHeight="1" x14ac:dyDescent="0.4">
      <c r="A228" s="263">
        <v>7.2</v>
      </c>
      <c r="B228" s="234" t="s">
        <v>175</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65"/>
    </row>
    <row r="229" spans="1:26" ht="16.5" customHeight="1" x14ac:dyDescent="0.35">
      <c r="A229" s="88"/>
      <c r="B229" s="89"/>
      <c r="C229" s="90"/>
      <c r="D229" s="91"/>
      <c r="E229" s="96"/>
      <c r="F229" s="92"/>
      <c r="G229" s="92"/>
      <c r="H229" s="84">
        <f t="shared" si="233"/>
        <v>0</v>
      </c>
      <c r="I229" s="97"/>
      <c r="J229" s="92"/>
      <c r="K229" s="92"/>
      <c r="L229" s="84">
        <f t="shared" si="234"/>
        <v>0</v>
      </c>
      <c r="M229" s="97"/>
      <c r="N229" s="92"/>
      <c r="O229" s="92"/>
      <c r="P229" s="84">
        <f t="shared" si="235"/>
        <v>0</v>
      </c>
      <c r="Q229" s="97"/>
      <c r="R229" s="92"/>
      <c r="S229" s="92"/>
      <c r="T229" s="76">
        <f t="shared" si="244"/>
        <v>0</v>
      </c>
      <c r="U229" s="97"/>
      <c r="V229" s="92"/>
      <c r="W229" s="92"/>
      <c r="X229" s="76">
        <f t="shared" si="236"/>
        <v>0</v>
      </c>
      <c r="Y229" s="94">
        <f t="shared" si="237"/>
        <v>0</v>
      </c>
      <c r="Z229" s="49"/>
    </row>
    <row r="230" spans="1:26" ht="16.5" customHeight="1" x14ac:dyDescent="0.35">
      <c r="A230" s="88"/>
      <c r="B230" s="89"/>
      <c r="C230" s="90"/>
      <c r="D230" s="91"/>
      <c r="E230" s="96"/>
      <c r="F230" s="92"/>
      <c r="G230" s="92"/>
      <c r="H230" s="84">
        <f t="shared" ref="H230:H232" si="245">F230*G230</f>
        <v>0</v>
      </c>
      <c r="I230" s="97"/>
      <c r="J230" s="92"/>
      <c r="K230" s="92"/>
      <c r="L230" s="84">
        <f t="shared" ref="L230:L232" si="246">J230*K230</f>
        <v>0</v>
      </c>
      <c r="M230" s="97"/>
      <c r="N230" s="92"/>
      <c r="O230" s="92"/>
      <c r="P230" s="84">
        <f t="shared" ref="P230:P232" si="247">N230*O230</f>
        <v>0</v>
      </c>
      <c r="Q230" s="97"/>
      <c r="R230" s="92"/>
      <c r="S230" s="92"/>
      <c r="T230" s="76">
        <f t="shared" ref="T230:T232" si="248">R230*S230</f>
        <v>0</v>
      </c>
      <c r="U230" s="97"/>
      <c r="V230" s="92"/>
      <c r="W230" s="92"/>
      <c r="X230" s="76">
        <f t="shared" ref="X230:X232" si="249">V230*W230</f>
        <v>0</v>
      </c>
      <c r="Y230" s="94">
        <f t="shared" ref="Y230:Y232" si="250">SUM(H230,L230,P230,T230,X230)</f>
        <v>0</v>
      </c>
      <c r="Z230" s="49"/>
    </row>
    <row r="231" spans="1:26" ht="16.5" customHeight="1" x14ac:dyDescent="0.35">
      <c r="A231" s="88"/>
      <c r="B231" s="89"/>
      <c r="C231" s="90"/>
      <c r="D231" s="91"/>
      <c r="E231" s="96"/>
      <c r="F231" s="92"/>
      <c r="G231" s="92"/>
      <c r="H231" s="84">
        <f t="shared" si="245"/>
        <v>0</v>
      </c>
      <c r="I231" s="97"/>
      <c r="J231" s="92"/>
      <c r="K231" s="92"/>
      <c r="L231" s="84">
        <f t="shared" si="246"/>
        <v>0</v>
      </c>
      <c r="M231" s="97"/>
      <c r="N231" s="92"/>
      <c r="O231" s="92"/>
      <c r="P231" s="84">
        <f t="shared" si="247"/>
        <v>0</v>
      </c>
      <c r="Q231" s="97"/>
      <c r="R231" s="92"/>
      <c r="S231" s="92"/>
      <c r="T231" s="76">
        <f t="shared" si="248"/>
        <v>0</v>
      </c>
      <c r="U231" s="97"/>
      <c r="V231" s="92"/>
      <c r="W231" s="92"/>
      <c r="X231" s="76">
        <f t="shared" si="249"/>
        <v>0</v>
      </c>
      <c r="Y231" s="94">
        <f t="shared" si="250"/>
        <v>0</v>
      </c>
      <c r="Z231" s="49"/>
    </row>
    <row r="232" spans="1:26" ht="16.5" customHeight="1" x14ac:dyDescent="0.35">
      <c r="A232" s="88"/>
      <c r="B232" s="89"/>
      <c r="C232" s="90"/>
      <c r="D232" s="91"/>
      <c r="E232" s="96"/>
      <c r="F232" s="92"/>
      <c r="G232" s="92"/>
      <c r="H232" s="84">
        <f t="shared" si="245"/>
        <v>0</v>
      </c>
      <c r="I232" s="97"/>
      <c r="J232" s="92"/>
      <c r="K232" s="92"/>
      <c r="L232" s="84">
        <f t="shared" si="246"/>
        <v>0</v>
      </c>
      <c r="M232" s="97"/>
      <c r="N232" s="92"/>
      <c r="O232" s="92"/>
      <c r="P232" s="84">
        <f t="shared" si="247"/>
        <v>0</v>
      </c>
      <c r="Q232" s="97"/>
      <c r="R232" s="92"/>
      <c r="S232" s="92"/>
      <c r="T232" s="76">
        <f t="shared" si="248"/>
        <v>0</v>
      </c>
      <c r="U232" s="97"/>
      <c r="V232" s="92"/>
      <c r="W232" s="92"/>
      <c r="X232" s="76">
        <f t="shared" si="249"/>
        <v>0</v>
      </c>
      <c r="Y232" s="94">
        <f t="shared" si="250"/>
        <v>0</v>
      </c>
      <c r="Z232" s="49"/>
    </row>
    <row r="233" spans="1:26" ht="15" x14ac:dyDescent="0.35">
      <c r="A233" s="88"/>
      <c r="B233" s="89"/>
      <c r="C233" s="90"/>
      <c r="D233" s="91"/>
      <c r="E233" s="96"/>
      <c r="F233" s="92"/>
      <c r="G233" s="92"/>
      <c r="H233" s="84">
        <f t="shared" si="233"/>
        <v>0</v>
      </c>
      <c r="I233" s="97"/>
      <c r="J233" s="92"/>
      <c r="K233" s="92"/>
      <c r="L233" s="84">
        <f t="shared" si="234"/>
        <v>0</v>
      </c>
      <c r="M233" s="97"/>
      <c r="N233" s="92"/>
      <c r="O233" s="92"/>
      <c r="P233" s="84">
        <f t="shared" si="235"/>
        <v>0</v>
      </c>
      <c r="Q233" s="97"/>
      <c r="R233" s="92"/>
      <c r="S233" s="92"/>
      <c r="T233" s="76">
        <f t="shared" si="244"/>
        <v>0</v>
      </c>
      <c r="U233" s="97"/>
      <c r="V233" s="92"/>
      <c r="W233" s="92"/>
      <c r="X233" s="76">
        <f t="shared" si="236"/>
        <v>0</v>
      </c>
      <c r="Y233" s="94">
        <f t="shared" si="237"/>
        <v>0</v>
      </c>
      <c r="Z233" s="49"/>
    </row>
    <row r="234" spans="1:26" s="235" customFormat="1" ht="16.5" customHeight="1" x14ac:dyDescent="0.4">
      <c r="A234" s="263">
        <v>7.3</v>
      </c>
      <c r="B234" s="234" t="s">
        <v>176</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65"/>
    </row>
    <row r="235" spans="1:26" ht="16.5" customHeight="1" x14ac:dyDescent="0.35">
      <c r="A235" s="88"/>
      <c r="B235" s="89"/>
      <c r="C235" s="90"/>
      <c r="D235" s="91"/>
      <c r="E235" s="96"/>
      <c r="F235" s="92"/>
      <c r="G235" s="92"/>
      <c r="H235" s="84">
        <f t="shared" si="233"/>
        <v>0</v>
      </c>
      <c r="I235" s="97"/>
      <c r="J235" s="92"/>
      <c r="K235" s="92"/>
      <c r="L235" s="84">
        <f t="shared" si="234"/>
        <v>0</v>
      </c>
      <c r="M235" s="97"/>
      <c r="N235" s="92"/>
      <c r="O235" s="92"/>
      <c r="P235" s="84">
        <f t="shared" si="235"/>
        <v>0</v>
      </c>
      <c r="Q235" s="97"/>
      <c r="R235" s="92"/>
      <c r="S235" s="92"/>
      <c r="T235" s="76">
        <f t="shared" si="244"/>
        <v>0</v>
      </c>
      <c r="U235" s="97"/>
      <c r="V235" s="92"/>
      <c r="W235" s="92"/>
      <c r="X235" s="76">
        <f t="shared" si="236"/>
        <v>0</v>
      </c>
      <c r="Y235" s="94">
        <f t="shared" si="237"/>
        <v>0</v>
      </c>
      <c r="Z235" s="49"/>
    </row>
    <row r="236" spans="1:26" ht="16.5" customHeight="1" x14ac:dyDescent="0.35">
      <c r="A236" s="88"/>
      <c r="B236" s="89"/>
      <c r="C236" s="90"/>
      <c r="D236" s="91"/>
      <c r="E236" s="96"/>
      <c r="F236" s="92"/>
      <c r="G236" s="92"/>
      <c r="H236" s="84">
        <f t="shared" ref="H236:H238" si="251">F236*G236</f>
        <v>0</v>
      </c>
      <c r="I236" s="97"/>
      <c r="J236" s="92"/>
      <c r="K236" s="92"/>
      <c r="L236" s="84">
        <f t="shared" ref="L236:L238" si="252">J236*K236</f>
        <v>0</v>
      </c>
      <c r="M236" s="97"/>
      <c r="N236" s="92"/>
      <c r="O236" s="92"/>
      <c r="P236" s="84">
        <f t="shared" ref="P236:P238" si="253">N236*O236</f>
        <v>0</v>
      </c>
      <c r="Q236" s="97"/>
      <c r="R236" s="92"/>
      <c r="S236" s="92"/>
      <c r="T236" s="76">
        <f t="shared" ref="T236:T238" si="254">R236*S236</f>
        <v>0</v>
      </c>
      <c r="U236" s="97"/>
      <c r="V236" s="92"/>
      <c r="W236" s="92"/>
      <c r="X236" s="76">
        <f t="shared" ref="X236:X238" si="255">V236*W236</f>
        <v>0</v>
      </c>
      <c r="Y236" s="94">
        <f t="shared" ref="Y236:Y238" si="256">SUM(H236,L236,P236,T236,X236)</f>
        <v>0</v>
      </c>
      <c r="Z236" s="49"/>
    </row>
    <row r="237" spans="1:26" ht="16.5" customHeight="1" x14ac:dyDescent="0.35">
      <c r="A237" s="88"/>
      <c r="B237" s="89"/>
      <c r="C237" s="90"/>
      <c r="D237" s="91"/>
      <c r="E237" s="96"/>
      <c r="F237" s="92"/>
      <c r="G237" s="92"/>
      <c r="H237" s="84">
        <f t="shared" si="251"/>
        <v>0</v>
      </c>
      <c r="I237" s="97"/>
      <c r="J237" s="92"/>
      <c r="K237" s="92"/>
      <c r="L237" s="84">
        <f t="shared" si="252"/>
        <v>0</v>
      </c>
      <c r="M237" s="97"/>
      <c r="N237" s="92"/>
      <c r="O237" s="92"/>
      <c r="P237" s="84">
        <f t="shared" si="253"/>
        <v>0</v>
      </c>
      <c r="Q237" s="97"/>
      <c r="R237" s="92"/>
      <c r="S237" s="92"/>
      <c r="T237" s="76">
        <f t="shared" si="254"/>
        <v>0</v>
      </c>
      <c r="U237" s="97"/>
      <c r="V237" s="92"/>
      <c r="W237" s="92"/>
      <c r="X237" s="76">
        <f t="shared" si="255"/>
        <v>0</v>
      </c>
      <c r="Y237" s="94">
        <f t="shared" si="256"/>
        <v>0</v>
      </c>
      <c r="Z237" s="49"/>
    </row>
    <row r="238" spans="1:26" ht="16.5" customHeight="1" x14ac:dyDescent="0.35">
      <c r="A238" s="88"/>
      <c r="B238" s="89"/>
      <c r="C238" s="90"/>
      <c r="D238" s="91"/>
      <c r="E238" s="96"/>
      <c r="F238" s="92"/>
      <c r="G238" s="92"/>
      <c r="H238" s="84">
        <f t="shared" si="251"/>
        <v>0</v>
      </c>
      <c r="I238" s="97"/>
      <c r="J238" s="92"/>
      <c r="K238" s="92"/>
      <c r="L238" s="84">
        <f t="shared" si="252"/>
        <v>0</v>
      </c>
      <c r="M238" s="97"/>
      <c r="N238" s="92"/>
      <c r="O238" s="92"/>
      <c r="P238" s="84">
        <f t="shared" si="253"/>
        <v>0</v>
      </c>
      <c r="Q238" s="97"/>
      <c r="R238" s="92"/>
      <c r="S238" s="92"/>
      <c r="T238" s="76">
        <f t="shared" si="254"/>
        <v>0</v>
      </c>
      <c r="U238" s="97"/>
      <c r="V238" s="92"/>
      <c r="W238" s="92"/>
      <c r="X238" s="76">
        <f t="shared" si="255"/>
        <v>0</v>
      </c>
      <c r="Y238" s="94">
        <f t="shared" si="256"/>
        <v>0</v>
      </c>
      <c r="Z238" s="49"/>
    </row>
    <row r="239" spans="1:26" ht="15" x14ac:dyDescent="0.35">
      <c r="A239" s="88"/>
      <c r="B239" s="89"/>
      <c r="C239" s="90"/>
      <c r="D239" s="91"/>
      <c r="E239" s="96"/>
      <c r="F239" s="92"/>
      <c r="G239" s="92"/>
      <c r="H239" s="84">
        <f t="shared" si="233"/>
        <v>0</v>
      </c>
      <c r="I239" s="97"/>
      <c r="J239" s="92"/>
      <c r="K239" s="92"/>
      <c r="L239" s="84">
        <f t="shared" si="234"/>
        <v>0</v>
      </c>
      <c r="M239" s="97"/>
      <c r="N239" s="92"/>
      <c r="O239" s="92"/>
      <c r="P239" s="84">
        <f t="shared" si="235"/>
        <v>0</v>
      </c>
      <c r="Q239" s="97"/>
      <c r="R239" s="92"/>
      <c r="S239" s="92"/>
      <c r="T239" s="76">
        <f t="shared" si="244"/>
        <v>0</v>
      </c>
      <c r="U239" s="97"/>
      <c r="V239" s="92"/>
      <c r="W239" s="92"/>
      <c r="X239" s="76">
        <f t="shared" si="236"/>
        <v>0</v>
      </c>
      <c r="Y239" s="94">
        <f t="shared" si="237"/>
        <v>0</v>
      </c>
      <c r="Z239" s="49"/>
    </row>
    <row r="240" spans="1:26" s="235" customFormat="1" ht="16.5" customHeight="1" x14ac:dyDescent="0.4">
      <c r="A240" s="263">
        <v>7.4</v>
      </c>
      <c r="B240" s="234" t="s">
        <v>177</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65"/>
    </row>
    <row r="241" spans="1:47" ht="16.5" customHeight="1" x14ac:dyDescent="0.35">
      <c r="A241" s="88"/>
      <c r="B241" s="89"/>
      <c r="C241" s="90"/>
      <c r="D241" s="91"/>
      <c r="E241" s="96"/>
      <c r="F241" s="92"/>
      <c r="G241" s="92"/>
      <c r="H241" s="84">
        <f t="shared" si="233"/>
        <v>0</v>
      </c>
      <c r="I241" s="97"/>
      <c r="J241" s="92"/>
      <c r="K241" s="92"/>
      <c r="L241" s="84">
        <f t="shared" si="234"/>
        <v>0</v>
      </c>
      <c r="M241" s="97"/>
      <c r="N241" s="92"/>
      <c r="O241" s="92"/>
      <c r="P241" s="84">
        <f t="shared" si="235"/>
        <v>0</v>
      </c>
      <c r="Q241" s="97"/>
      <c r="R241" s="92"/>
      <c r="S241" s="92"/>
      <c r="T241" s="76">
        <f t="shared" si="244"/>
        <v>0</v>
      </c>
      <c r="U241" s="97"/>
      <c r="V241" s="92"/>
      <c r="W241" s="92"/>
      <c r="X241" s="76">
        <f t="shared" si="236"/>
        <v>0</v>
      </c>
      <c r="Y241" s="94">
        <f t="shared" si="237"/>
        <v>0</v>
      </c>
      <c r="Z241" s="49"/>
    </row>
    <row r="242" spans="1:47" ht="16.5" customHeight="1" x14ac:dyDescent="0.35">
      <c r="A242" s="98"/>
      <c r="B242" s="99"/>
      <c r="C242" s="100"/>
      <c r="D242" s="101"/>
      <c r="E242" s="102"/>
      <c r="F242" s="103"/>
      <c r="G242" s="103"/>
      <c r="H242" s="84">
        <f t="shared" ref="H242:H244" si="257">F242*G242</f>
        <v>0</v>
      </c>
      <c r="I242" s="97"/>
      <c r="J242" s="92"/>
      <c r="K242" s="92"/>
      <c r="L242" s="84">
        <f t="shared" ref="L242:L244" si="258">J242*K242</f>
        <v>0</v>
      </c>
      <c r="M242" s="97"/>
      <c r="N242" s="92"/>
      <c r="O242" s="92"/>
      <c r="P242" s="84">
        <f t="shared" ref="P242:P244" si="259">N242*O242</f>
        <v>0</v>
      </c>
      <c r="Q242" s="97"/>
      <c r="R242" s="92"/>
      <c r="S242" s="92"/>
      <c r="T242" s="76">
        <f t="shared" ref="T242:T244" si="260">R242*S242</f>
        <v>0</v>
      </c>
      <c r="U242" s="97"/>
      <c r="V242" s="92"/>
      <c r="W242" s="92"/>
      <c r="X242" s="76">
        <f t="shared" ref="X242:X244" si="261">V242*W242</f>
        <v>0</v>
      </c>
      <c r="Y242" s="94">
        <f t="shared" ref="Y242:Y244" si="262">SUM(H242,L242,P242,T242,X242)</f>
        <v>0</v>
      </c>
      <c r="Z242" s="51"/>
    </row>
    <row r="243" spans="1:47" ht="16.5" customHeight="1" x14ac:dyDescent="0.35">
      <c r="A243" s="98"/>
      <c r="B243" s="99"/>
      <c r="C243" s="100"/>
      <c r="D243" s="101"/>
      <c r="E243" s="102"/>
      <c r="F243" s="103"/>
      <c r="G243" s="103"/>
      <c r="H243" s="84">
        <f t="shared" si="257"/>
        <v>0</v>
      </c>
      <c r="I243" s="97"/>
      <c r="J243" s="92"/>
      <c r="K243" s="92"/>
      <c r="L243" s="84">
        <f t="shared" si="258"/>
        <v>0</v>
      </c>
      <c r="M243" s="97"/>
      <c r="N243" s="92"/>
      <c r="O243" s="92"/>
      <c r="P243" s="84">
        <f t="shared" si="259"/>
        <v>0</v>
      </c>
      <c r="Q243" s="97"/>
      <c r="R243" s="92"/>
      <c r="S243" s="92"/>
      <c r="T243" s="76">
        <f t="shared" si="260"/>
        <v>0</v>
      </c>
      <c r="U243" s="97"/>
      <c r="V243" s="92"/>
      <c r="W243" s="92"/>
      <c r="X243" s="76">
        <f t="shared" si="261"/>
        <v>0</v>
      </c>
      <c r="Y243" s="94">
        <f t="shared" si="262"/>
        <v>0</v>
      </c>
      <c r="Z243" s="51"/>
    </row>
    <row r="244" spans="1:47" ht="16.5" customHeight="1" x14ac:dyDescent="0.35">
      <c r="A244" s="98"/>
      <c r="B244" s="99"/>
      <c r="C244" s="100"/>
      <c r="D244" s="101"/>
      <c r="E244" s="102"/>
      <c r="F244" s="103"/>
      <c r="G244" s="103"/>
      <c r="H244" s="84">
        <f t="shared" si="257"/>
        <v>0</v>
      </c>
      <c r="I244" s="97"/>
      <c r="J244" s="92"/>
      <c r="K244" s="92"/>
      <c r="L244" s="84">
        <f t="shared" si="258"/>
        <v>0</v>
      </c>
      <c r="M244" s="97"/>
      <c r="N244" s="92"/>
      <c r="O244" s="92"/>
      <c r="P244" s="84">
        <f t="shared" si="259"/>
        <v>0</v>
      </c>
      <c r="Q244" s="97"/>
      <c r="R244" s="92"/>
      <c r="S244" s="92"/>
      <c r="T244" s="76">
        <f t="shared" si="260"/>
        <v>0</v>
      </c>
      <c r="U244" s="97"/>
      <c r="V244" s="92"/>
      <c r="W244" s="92"/>
      <c r="X244" s="76">
        <f t="shared" si="261"/>
        <v>0</v>
      </c>
      <c r="Y244" s="94">
        <f t="shared" si="262"/>
        <v>0</v>
      </c>
      <c r="Z244" s="51"/>
    </row>
    <row r="245" spans="1:47" ht="15" x14ac:dyDescent="0.35">
      <c r="A245" s="98"/>
      <c r="B245" s="99"/>
      <c r="C245" s="100"/>
      <c r="D245" s="101"/>
      <c r="E245" s="102"/>
      <c r="F245" s="103"/>
      <c r="G245" s="103"/>
      <c r="H245" s="104">
        <f t="shared" si="233"/>
        <v>0</v>
      </c>
      <c r="I245" s="105"/>
      <c r="J245" s="103"/>
      <c r="K245" s="103"/>
      <c r="L245" s="104">
        <f t="shared" si="234"/>
        <v>0</v>
      </c>
      <c r="M245" s="105"/>
      <c r="N245" s="103"/>
      <c r="O245" s="103"/>
      <c r="P245" s="104">
        <f t="shared" si="235"/>
        <v>0</v>
      </c>
      <c r="Q245" s="105"/>
      <c r="R245" s="103"/>
      <c r="S245" s="103"/>
      <c r="T245" s="106">
        <f t="shared" si="244"/>
        <v>0</v>
      </c>
      <c r="U245" s="105"/>
      <c r="V245" s="103"/>
      <c r="W245" s="103"/>
      <c r="X245" s="106">
        <f t="shared" si="236"/>
        <v>0</v>
      </c>
      <c r="Y245" s="107">
        <f t="shared" si="237"/>
        <v>0</v>
      </c>
      <c r="Z245" s="51"/>
    </row>
    <row r="246" spans="1:47" s="272" customFormat="1" ht="21.45" customHeight="1" x14ac:dyDescent="0.4">
      <c r="A246" s="268" t="s">
        <v>178</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71"/>
    </row>
    <row r="247" spans="1:47"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179</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62"/>
    </row>
    <row r="249" spans="1:47"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ht="16.5" customHeight="1" x14ac:dyDescent="0.35">
      <c r="A250" s="88"/>
      <c r="B250" s="89"/>
      <c r="C250" s="90"/>
      <c r="D250" s="91"/>
      <c r="E250" s="96"/>
      <c r="F250" s="92"/>
      <c r="G250" s="92"/>
      <c r="H250" s="84">
        <f t="shared" ref="H250:H253" si="263">F250*G250</f>
        <v>0</v>
      </c>
      <c r="I250" s="97"/>
      <c r="J250" s="92"/>
      <c r="K250" s="92"/>
      <c r="L250" s="84">
        <f t="shared" ref="L250:L253" si="264">J250*K250</f>
        <v>0</v>
      </c>
      <c r="M250" s="97"/>
      <c r="N250" s="92"/>
      <c r="O250" s="92"/>
      <c r="P250" s="84">
        <f t="shared" ref="P250:P253" si="265">N250*O250</f>
        <v>0</v>
      </c>
      <c r="Q250" s="97"/>
      <c r="R250" s="92"/>
      <c r="S250" s="92"/>
      <c r="T250" s="76">
        <f t="shared" ref="T250:T253" si="266">R250*S250</f>
        <v>0</v>
      </c>
      <c r="U250" s="97"/>
      <c r="V250" s="92"/>
      <c r="W250" s="92"/>
      <c r="X250" s="76">
        <f t="shared" ref="X250:X253" si="267">V250*W250</f>
        <v>0</v>
      </c>
      <c r="Y250" s="94">
        <f t="shared" ref="Y250:Y253" si="268">SUM(H250,L250,P250,T250,X250)</f>
        <v>0</v>
      </c>
      <c r="Z250" s="49"/>
    </row>
    <row r="251" spans="1:47" ht="16.5" customHeight="1" x14ac:dyDescent="0.35">
      <c r="A251" s="88"/>
      <c r="B251" s="89"/>
      <c r="C251" s="90"/>
      <c r="D251" s="91"/>
      <c r="E251" s="96"/>
      <c r="F251" s="92"/>
      <c r="G251" s="92"/>
      <c r="H251" s="84">
        <f t="shared" ref="H251" si="269">F251*G251</f>
        <v>0</v>
      </c>
      <c r="I251" s="97"/>
      <c r="J251" s="92"/>
      <c r="K251" s="92"/>
      <c r="L251" s="84">
        <f t="shared" ref="L251" si="270">J251*K251</f>
        <v>0</v>
      </c>
      <c r="M251" s="97"/>
      <c r="N251" s="92"/>
      <c r="O251" s="92"/>
      <c r="P251" s="84">
        <f t="shared" ref="P251" si="271">N251*O251</f>
        <v>0</v>
      </c>
      <c r="Q251" s="97"/>
      <c r="R251" s="92"/>
      <c r="S251" s="92"/>
      <c r="T251" s="76">
        <f t="shared" ref="T251" si="272">R251*S251</f>
        <v>0</v>
      </c>
      <c r="U251" s="97"/>
      <c r="V251" s="92"/>
      <c r="W251" s="92"/>
      <c r="X251" s="76">
        <f t="shared" ref="X251" si="273">V251*W251</f>
        <v>0</v>
      </c>
      <c r="Y251" s="94">
        <f t="shared" ref="Y251" si="274">SUM(H251,L251,P251,T251,X251)</f>
        <v>0</v>
      </c>
      <c r="Z251" s="49"/>
    </row>
    <row r="252" spans="1:47" ht="16.5" customHeight="1" x14ac:dyDescent="0.35">
      <c r="A252" s="88"/>
      <c r="B252" s="89"/>
      <c r="C252" s="90"/>
      <c r="D252" s="91"/>
      <c r="E252" s="96"/>
      <c r="F252" s="92"/>
      <c r="G252" s="92"/>
      <c r="H252" s="84">
        <f t="shared" si="263"/>
        <v>0</v>
      </c>
      <c r="I252" s="97"/>
      <c r="J252" s="92"/>
      <c r="K252" s="92"/>
      <c r="L252" s="84">
        <f t="shared" si="264"/>
        <v>0</v>
      </c>
      <c r="M252" s="97"/>
      <c r="N252" s="92"/>
      <c r="O252" s="92"/>
      <c r="P252" s="84">
        <f t="shared" si="265"/>
        <v>0</v>
      </c>
      <c r="Q252" s="97"/>
      <c r="R252" s="92"/>
      <c r="S252" s="92"/>
      <c r="T252" s="76">
        <f t="shared" si="266"/>
        <v>0</v>
      </c>
      <c r="U252" s="97"/>
      <c r="V252" s="92"/>
      <c r="W252" s="92"/>
      <c r="X252" s="76">
        <f t="shared" si="267"/>
        <v>0</v>
      </c>
      <c r="Y252" s="94">
        <f t="shared" si="268"/>
        <v>0</v>
      </c>
      <c r="Z252" s="49"/>
    </row>
    <row r="253" spans="1:47" ht="16.5" customHeight="1" x14ac:dyDescent="0.35">
      <c r="A253" s="98"/>
      <c r="B253" s="99"/>
      <c r="C253" s="100"/>
      <c r="D253" s="101"/>
      <c r="E253" s="102"/>
      <c r="F253" s="103"/>
      <c r="G253" s="103"/>
      <c r="H253" s="104">
        <f t="shared" si="263"/>
        <v>0</v>
      </c>
      <c r="I253" s="105"/>
      <c r="J253" s="103"/>
      <c r="K253" s="103"/>
      <c r="L253" s="104">
        <f t="shared" si="264"/>
        <v>0</v>
      </c>
      <c r="M253" s="105"/>
      <c r="N253" s="103"/>
      <c r="O253" s="103"/>
      <c r="P253" s="104">
        <f t="shared" si="265"/>
        <v>0</v>
      </c>
      <c r="Q253" s="105"/>
      <c r="R253" s="103"/>
      <c r="S253" s="103"/>
      <c r="T253" s="106">
        <f t="shared" si="266"/>
        <v>0</v>
      </c>
      <c r="U253" s="105"/>
      <c r="V253" s="103"/>
      <c r="W253" s="103"/>
      <c r="X253" s="106">
        <f t="shared" si="267"/>
        <v>0</v>
      </c>
      <c r="Y253" s="107">
        <f t="shared" si="268"/>
        <v>0</v>
      </c>
      <c r="Z253" s="51"/>
    </row>
    <row r="254" spans="1:47" s="272" customFormat="1" ht="21.45" customHeight="1" x14ac:dyDescent="0.4">
      <c r="A254" s="268" t="s">
        <v>180</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71"/>
    </row>
    <row r="255" spans="1:47"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181</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3"/>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182</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62"/>
    </row>
    <row r="259" spans="1:26" ht="16.5" customHeight="1" x14ac:dyDescent="0.35">
      <c r="A259" s="88"/>
      <c r="B259" s="89"/>
      <c r="C259" s="90"/>
      <c r="D259" s="91"/>
      <c r="E259" s="96"/>
      <c r="F259" s="208"/>
      <c r="G259" s="92">
        <f>H256</f>
        <v>0</v>
      </c>
      <c r="H259" s="84">
        <f>F259*G259</f>
        <v>0</v>
      </c>
      <c r="I259" s="97"/>
      <c r="J259" s="208"/>
      <c r="K259" s="92">
        <f>L256</f>
        <v>0</v>
      </c>
      <c r="L259" s="84">
        <f t="shared" ref="L259" si="275">J259*K259</f>
        <v>0</v>
      </c>
      <c r="M259" s="97"/>
      <c r="N259" s="208"/>
      <c r="O259" s="92">
        <f>P256</f>
        <v>0</v>
      </c>
      <c r="P259" s="84">
        <f t="shared" ref="P259" si="276">N259*O259</f>
        <v>0</v>
      </c>
      <c r="Q259" s="97"/>
      <c r="R259" s="208"/>
      <c r="S259" s="92">
        <f>T256</f>
        <v>0</v>
      </c>
      <c r="T259" s="76">
        <f t="shared" ref="T259" si="277">R259*S259</f>
        <v>0</v>
      </c>
      <c r="U259" s="97"/>
      <c r="V259" s="208"/>
      <c r="W259" s="92">
        <f>X256</f>
        <v>0</v>
      </c>
      <c r="X259" s="76">
        <f t="shared" ref="X259" si="278">V259*W259</f>
        <v>0</v>
      </c>
      <c r="Y259" s="94">
        <f t="shared" ref="Y259" si="279">SUM(H259,L259,P259,T259,X259)</f>
        <v>0</v>
      </c>
      <c r="Z259" s="49"/>
    </row>
    <row r="260" spans="1:26" s="272" customFormat="1" ht="21.45" customHeight="1" x14ac:dyDescent="0.4">
      <c r="A260" s="268" t="s">
        <v>183</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71"/>
    </row>
    <row r="261" spans="1:26"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114</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89"/>
    </row>
    <row r="263" spans="1:26" ht="15" x14ac:dyDescent="0.35">
      <c r="A263" s="53"/>
    </row>
    <row r="264" spans="1:26" ht="15" x14ac:dyDescent="0.35">
      <c r="A264" s="53"/>
    </row>
    <row r="265" spans="1:26" ht="15" x14ac:dyDescent="0.35">
      <c r="A265" s="53"/>
      <c r="Z265" s="118"/>
    </row>
    <row r="266" spans="1:26" ht="15" x14ac:dyDescent="0.35">
      <c r="A266" s="53"/>
      <c r="Z266" s="119"/>
    </row>
    <row r="267" spans="1:26" ht="15" x14ac:dyDescent="0.35">
      <c r="Z267" s="118"/>
    </row>
  </sheetData>
  <sheetProtection algorithmName="SHA-512" hashValue="pA9tFXk3hQzzfrQbEfYyJhUv45C5d4sarJ9oPP+7HqbSA/1kw4qNa5yIzESvJAoaROcPwWUqutpFKqcDn/2fkQ==" saltValue="Ls+kfrr9naOD4Uf+7rag6Q==" spinCount="100000" sheet="1" formatColumns="0" formatRows="0" insertRows="0" deleteRows="0" selectLockedCells="1"/>
  <mergeCells count="15">
    <mergeCell ref="D2:I2"/>
    <mergeCell ref="E7:H7"/>
    <mergeCell ref="E8:H8"/>
    <mergeCell ref="I7:L7"/>
    <mergeCell ref="I8:L8"/>
    <mergeCell ref="A9:C9"/>
    <mergeCell ref="C7:D7"/>
    <mergeCell ref="C8:D8"/>
    <mergeCell ref="Y7:Y8"/>
    <mergeCell ref="M7:P7"/>
    <mergeCell ref="M8:P8"/>
    <mergeCell ref="Q7:T7"/>
    <mergeCell ref="Q8:T8"/>
    <mergeCell ref="U7:X7"/>
    <mergeCell ref="U8:X8"/>
  </mergeCells>
  <pageMargins left="0.72" right="0.17" top="0.21" bottom="0.24" header="0.17" footer="0.17"/>
  <pageSetup paperSize="9" scale="75" fitToWidth="0" fitToHeight="0" orientation="landscape" r:id="rId1"/>
  <headerFooter scaleWithDoc="0">
    <oddFooter xml:space="preserve">&amp;R&amp;"Arial,Regular"&amp;7GlobalQMS ID: 461.3, 27 May 2015
</oddFooter>
  </headerFooter>
  <rowBreaks count="1" manualBreakCount="1">
    <brk id="133" max="2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4293-20B7-4E51-8908-E97F13304DAC}">
  <sheetPr codeName="Sheet8">
    <tabColor rgb="FF1A906C"/>
    <pageSetUpPr autoPageBreaks="0"/>
  </sheetPr>
  <dimension ref="A1:AU267"/>
  <sheetViews>
    <sheetView zoomScale="90" zoomScaleNormal="90" zoomScaleSheetLayoutView="90" zoomScalePageLayoutView="120" workbookViewId="0">
      <selection activeCell="F15" sqref="F15"/>
    </sheetView>
  </sheetViews>
  <sheetFormatPr defaultColWidth="9" defaultRowHeight="14.25" customHeight="1" x14ac:dyDescent="0.35"/>
  <cols>
    <col min="1" max="1" width="7" style="50" customWidth="1"/>
    <col min="2" max="2" width="8" style="50" customWidth="1"/>
    <col min="3" max="3" width="65" style="50" customWidth="1"/>
    <col min="4" max="4" width="16.69140625" style="50" customWidth="1"/>
    <col min="5" max="5" width="12.84375" style="50" customWidth="1"/>
    <col min="6" max="6" width="12.61328125" style="53" customWidth="1"/>
    <col min="7" max="7" width="14" style="60" customWidth="1"/>
    <col min="8" max="8" width="13" style="61" customWidth="1"/>
    <col min="9" max="9" width="13.69140625" style="50" customWidth="1"/>
    <col min="10" max="10" width="13" style="50" customWidth="1"/>
    <col min="11" max="12" width="13" style="62" customWidth="1"/>
    <col min="13" max="13" width="11.84375" style="50" customWidth="1"/>
    <col min="14" max="14" width="13" style="50" customWidth="1"/>
    <col min="15" max="16" width="13" style="62" customWidth="1"/>
    <col min="17" max="17" width="11.84375" style="50" customWidth="1"/>
    <col min="18" max="18" width="13" style="50" customWidth="1"/>
    <col min="19" max="19" width="13" style="62" customWidth="1"/>
    <col min="20" max="20" width="14" style="62" customWidth="1"/>
    <col min="21" max="21" width="11.84375" style="50" customWidth="1"/>
    <col min="22" max="22" width="13" style="50" customWidth="1"/>
    <col min="23" max="24" width="13" style="62" customWidth="1"/>
    <col min="25" max="25" width="21.61328125" style="62" customWidth="1"/>
    <col min="26" max="26" width="77.15234375" style="50" customWidth="1"/>
    <col min="27" max="224" width="9" style="50"/>
    <col min="225" max="225" width="5.61328125" style="50" customWidth="1"/>
    <col min="226" max="227" width="9.69140625" style="50" customWidth="1"/>
    <col min="228" max="228" width="42.84375" style="50" customWidth="1"/>
    <col min="229" max="229" width="9.84375" style="50" customWidth="1"/>
    <col min="230" max="230" width="9" style="50"/>
    <col min="231" max="231" width="7.61328125" style="50" customWidth="1"/>
    <col min="232" max="232" width="14" style="50" bestFit="1" customWidth="1"/>
    <col min="233" max="249" width="13" style="50" customWidth="1"/>
    <col min="250" max="250" width="14.23046875" style="50" customWidth="1"/>
    <col min="251" max="251" width="18" style="50" customWidth="1"/>
    <col min="252" max="252" width="75" style="50" bestFit="1" customWidth="1"/>
    <col min="253" max="257" width="0" style="50" hidden="1" customWidth="1"/>
    <col min="258" max="480" width="9" style="50"/>
    <col min="481" max="481" width="5.61328125" style="50" customWidth="1"/>
    <col min="482" max="483" width="9.69140625" style="50" customWidth="1"/>
    <col min="484" max="484" width="42.84375" style="50" customWidth="1"/>
    <col min="485" max="485" width="9.84375" style="50" customWidth="1"/>
    <col min="486" max="486" width="9" style="50"/>
    <col min="487" max="487" width="7.61328125" style="50" customWidth="1"/>
    <col min="488" max="488" width="14" style="50" bestFit="1" customWidth="1"/>
    <col min="489" max="505" width="13" style="50" customWidth="1"/>
    <col min="506" max="506" width="14.23046875" style="50" customWidth="1"/>
    <col min="507" max="507" width="18" style="50" customWidth="1"/>
    <col min="508" max="508" width="75" style="50" bestFit="1" customWidth="1"/>
    <col min="509" max="513" width="0" style="50" hidden="1" customWidth="1"/>
    <col min="514" max="736" width="9" style="50"/>
    <col min="737" max="737" width="5.61328125" style="50" customWidth="1"/>
    <col min="738" max="739" width="9.69140625" style="50" customWidth="1"/>
    <col min="740" max="740" width="42.84375" style="50" customWidth="1"/>
    <col min="741" max="741" width="9.84375" style="50" customWidth="1"/>
    <col min="742" max="742" width="9" style="50"/>
    <col min="743" max="743" width="7.61328125" style="50" customWidth="1"/>
    <col min="744" max="744" width="14" style="50" bestFit="1" customWidth="1"/>
    <col min="745" max="761" width="13" style="50" customWidth="1"/>
    <col min="762" max="762" width="14.23046875" style="50" customWidth="1"/>
    <col min="763" max="763" width="18" style="50" customWidth="1"/>
    <col min="764" max="764" width="75" style="50" bestFit="1" customWidth="1"/>
    <col min="765" max="769" width="0" style="50" hidden="1" customWidth="1"/>
    <col min="770" max="992" width="9" style="50"/>
    <col min="993" max="993" width="5.61328125" style="50" customWidth="1"/>
    <col min="994" max="995" width="9.69140625" style="50" customWidth="1"/>
    <col min="996" max="996" width="42.84375" style="50" customWidth="1"/>
    <col min="997" max="997" width="9.84375" style="50" customWidth="1"/>
    <col min="998" max="998" width="9" style="50"/>
    <col min="999" max="999" width="7.61328125" style="50" customWidth="1"/>
    <col min="1000" max="1000" width="14" style="50" bestFit="1" customWidth="1"/>
    <col min="1001" max="1017" width="13" style="50" customWidth="1"/>
    <col min="1018" max="1018" width="14.23046875" style="50" customWidth="1"/>
    <col min="1019" max="1019" width="18" style="50" customWidth="1"/>
    <col min="1020" max="1020" width="75" style="50" bestFit="1" customWidth="1"/>
    <col min="1021" max="1025" width="0" style="50" hidden="1" customWidth="1"/>
    <col min="1026" max="1248" width="9" style="50"/>
    <col min="1249" max="1249" width="5.61328125" style="50" customWidth="1"/>
    <col min="1250" max="1251" width="9.69140625" style="50" customWidth="1"/>
    <col min="1252" max="1252" width="42.84375" style="50" customWidth="1"/>
    <col min="1253" max="1253" width="9.84375" style="50" customWidth="1"/>
    <col min="1254" max="1254" width="9" style="50"/>
    <col min="1255" max="1255" width="7.61328125" style="50" customWidth="1"/>
    <col min="1256" max="1256" width="14" style="50" bestFit="1" customWidth="1"/>
    <col min="1257" max="1273" width="13" style="50" customWidth="1"/>
    <col min="1274" max="1274" width="14.23046875" style="50" customWidth="1"/>
    <col min="1275" max="1275" width="18" style="50" customWidth="1"/>
    <col min="1276" max="1276" width="75" style="50" bestFit="1" customWidth="1"/>
    <col min="1277" max="1281" width="0" style="50" hidden="1" customWidth="1"/>
    <col min="1282" max="1504" width="9" style="50"/>
    <col min="1505" max="1505" width="5.61328125" style="50" customWidth="1"/>
    <col min="1506" max="1507" width="9.69140625" style="50" customWidth="1"/>
    <col min="1508" max="1508" width="42.84375" style="50" customWidth="1"/>
    <col min="1509" max="1509" width="9.84375" style="50" customWidth="1"/>
    <col min="1510" max="1510" width="9" style="50"/>
    <col min="1511" max="1511" width="7.61328125" style="50" customWidth="1"/>
    <col min="1512" max="1512" width="14" style="50" bestFit="1" customWidth="1"/>
    <col min="1513" max="1529" width="13" style="50" customWidth="1"/>
    <col min="1530" max="1530" width="14.23046875" style="50" customWidth="1"/>
    <col min="1531" max="1531" width="18" style="50" customWidth="1"/>
    <col min="1532" max="1532" width="75" style="50" bestFit="1" customWidth="1"/>
    <col min="1533" max="1537" width="0" style="50" hidden="1" customWidth="1"/>
    <col min="1538" max="1760" width="9" style="50"/>
    <col min="1761" max="1761" width="5.61328125" style="50" customWidth="1"/>
    <col min="1762" max="1763" width="9.69140625" style="50" customWidth="1"/>
    <col min="1764" max="1764" width="42.84375" style="50" customWidth="1"/>
    <col min="1765" max="1765" width="9.84375" style="50" customWidth="1"/>
    <col min="1766" max="1766" width="9" style="50"/>
    <col min="1767" max="1767" width="7.61328125" style="50" customWidth="1"/>
    <col min="1768" max="1768" width="14" style="50" bestFit="1" customWidth="1"/>
    <col min="1769" max="1785" width="13" style="50" customWidth="1"/>
    <col min="1786" max="1786" width="14.23046875" style="50" customWidth="1"/>
    <col min="1787" max="1787" width="18" style="50" customWidth="1"/>
    <col min="1788" max="1788" width="75" style="50" bestFit="1" customWidth="1"/>
    <col min="1789" max="1793" width="0" style="50" hidden="1" customWidth="1"/>
    <col min="1794" max="2016" width="9" style="50"/>
    <col min="2017" max="2017" width="5.61328125" style="50" customWidth="1"/>
    <col min="2018" max="2019" width="9.69140625" style="50" customWidth="1"/>
    <col min="2020" max="2020" width="42.84375" style="50" customWidth="1"/>
    <col min="2021" max="2021" width="9.84375" style="50" customWidth="1"/>
    <col min="2022" max="2022" width="9" style="50"/>
    <col min="2023" max="2023" width="7.61328125" style="50" customWidth="1"/>
    <col min="2024" max="2024" width="14" style="50" bestFit="1" customWidth="1"/>
    <col min="2025" max="2041" width="13" style="50" customWidth="1"/>
    <col min="2042" max="2042" width="14.23046875" style="50" customWidth="1"/>
    <col min="2043" max="2043" width="18" style="50" customWidth="1"/>
    <col min="2044" max="2044" width="75" style="50" bestFit="1" customWidth="1"/>
    <col min="2045" max="2049" width="0" style="50" hidden="1" customWidth="1"/>
    <col min="2050" max="2272" width="9" style="50"/>
    <col min="2273" max="2273" width="5.61328125" style="50" customWidth="1"/>
    <col min="2274" max="2275" width="9.69140625" style="50" customWidth="1"/>
    <col min="2276" max="2276" width="42.84375" style="50" customWidth="1"/>
    <col min="2277" max="2277" width="9.84375" style="50" customWidth="1"/>
    <col min="2278" max="2278" width="9" style="50"/>
    <col min="2279" max="2279" width="7.61328125" style="50" customWidth="1"/>
    <col min="2280" max="2280" width="14" style="50" bestFit="1" customWidth="1"/>
    <col min="2281" max="2297" width="13" style="50" customWidth="1"/>
    <col min="2298" max="2298" width="14.23046875" style="50" customWidth="1"/>
    <col min="2299" max="2299" width="18" style="50" customWidth="1"/>
    <col min="2300" max="2300" width="75" style="50" bestFit="1" customWidth="1"/>
    <col min="2301" max="2305" width="0" style="50" hidden="1" customWidth="1"/>
    <col min="2306" max="2528" width="9" style="50"/>
    <col min="2529" max="2529" width="5.61328125" style="50" customWidth="1"/>
    <col min="2530" max="2531" width="9.69140625" style="50" customWidth="1"/>
    <col min="2532" max="2532" width="42.84375" style="50" customWidth="1"/>
    <col min="2533" max="2533" width="9.84375" style="50" customWidth="1"/>
    <col min="2534" max="2534" width="9" style="50"/>
    <col min="2535" max="2535" width="7.61328125" style="50" customWidth="1"/>
    <col min="2536" max="2536" width="14" style="50" bestFit="1" customWidth="1"/>
    <col min="2537" max="2553" width="13" style="50" customWidth="1"/>
    <col min="2554" max="2554" width="14.23046875" style="50" customWidth="1"/>
    <col min="2555" max="2555" width="18" style="50" customWidth="1"/>
    <col min="2556" max="2556" width="75" style="50" bestFit="1" customWidth="1"/>
    <col min="2557" max="2561" width="0" style="50" hidden="1" customWidth="1"/>
    <col min="2562" max="2784" width="9" style="50"/>
    <col min="2785" max="2785" width="5.61328125" style="50" customWidth="1"/>
    <col min="2786" max="2787" width="9.69140625" style="50" customWidth="1"/>
    <col min="2788" max="2788" width="42.84375" style="50" customWidth="1"/>
    <col min="2789" max="2789" width="9.84375" style="50" customWidth="1"/>
    <col min="2790" max="2790" width="9" style="50"/>
    <col min="2791" max="2791" width="7.61328125" style="50" customWidth="1"/>
    <col min="2792" max="2792" width="14" style="50" bestFit="1" customWidth="1"/>
    <col min="2793" max="2809" width="13" style="50" customWidth="1"/>
    <col min="2810" max="2810" width="14.23046875" style="50" customWidth="1"/>
    <col min="2811" max="2811" width="18" style="50" customWidth="1"/>
    <col min="2812" max="2812" width="75" style="50" bestFit="1" customWidth="1"/>
    <col min="2813" max="2817" width="0" style="50" hidden="1" customWidth="1"/>
    <col min="2818" max="3040" width="9" style="50"/>
    <col min="3041" max="3041" width="5.61328125" style="50" customWidth="1"/>
    <col min="3042" max="3043" width="9.69140625" style="50" customWidth="1"/>
    <col min="3044" max="3044" width="42.84375" style="50" customWidth="1"/>
    <col min="3045" max="3045" width="9.84375" style="50" customWidth="1"/>
    <col min="3046" max="3046" width="9" style="50"/>
    <col min="3047" max="3047" width="7.61328125" style="50" customWidth="1"/>
    <col min="3048" max="3048" width="14" style="50" bestFit="1" customWidth="1"/>
    <col min="3049" max="3065" width="13" style="50" customWidth="1"/>
    <col min="3066" max="3066" width="14.23046875" style="50" customWidth="1"/>
    <col min="3067" max="3067" width="18" style="50" customWidth="1"/>
    <col min="3068" max="3068" width="75" style="50" bestFit="1" customWidth="1"/>
    <col min="3069" max="3073" width="0" style="50" hidden="1" customWidth="1"/>
    <col min="3074" max="3296" width="9" style="50"/>
    <col min="3297" max="3297" width="5.61328125" style="50" customWidth="1"/>
    <col min="3298" max="3299" width="9.69140625" style="50" customWidth="1"/>
    <col min="3300" max="3300" width="42.84375" style="50" customWidth="1"/>
    <col min="3301" max="3301" width="9.84375" style="50" customWidth="1"/>
    <col min="3302" max="3302" width="9" style="50"/>
    <col min="3303" max="3303" width="7.61328125" style="50" customWidth="1"/>
    <col min="3304" max="3304" width="14" style="50" bestFit="1" customWidth="1"/>
    <col min="3305" max="3321" width="13" style="50" customWidth="1"/>
    <col min="3322" max="3322" width="14.23046875" style="50" customWidth="1"/>
    <col min="3323" max="3323" width="18" style="50" customWidth="1"/>
    <col min="3324" max="3324" width="75" style="50" bestFit="1" customWidth="1"/>
    <col min="3325" max="3329" width="0" style="50" hidden="1" customWidth="1"/>
    <col min="3330" max="3552" width="9" style="50"/>
    <col min="3553" max="3553" width="5.61328125" style="50" customWidth="1"/>
    <col min="3554" max="3555" width="9.69140625" style="50" customWidth="1"/>
    <col min="3556" max="3556" width="42.84375" style="50" customWidth="1"/>
    <col min="3557" max="3557" width="9.84375" style="50" customWidth="1"/>
    <col min="3558" max="3558" width="9" style="50"/>
    <col min="3559" max="3559" width="7.61328125" style="50" customWidth="1"/>
    <col min="3560" max="3560" width="14" style="50" bestFit="1" customWidth="1"/>
    <col min="3561" max="3577" width="13" style="50" customWidth="1"/>
    <col min="3578" max="3578" width="14.23046875" style="50" customWidth="1"/>
    <col min="3579" max="3579" width="18" style="50" customWidth="1"/>
    <col min="3580" max="3580" width="75" style="50" bestFit="1" customWidth="1"/>
    <col min="3581" max="3585" width="0" style="50" hidden="1" customWidth="1"/>
    <col min="3586" max="3808" width="9" style="50"/>
    <col min="3809" max="3809" width="5.61328125" style="50" customWidth="1"/>
    <col min="3810" max="3811" width="9.69140625" style="50" customWidth="1"/>
    <col min="3812" max="3812" width="42.84375" style="50" customWidth="1"/>
    <col min="3813" max="3813" width="9.84375" style="50" customWidth="1"/>
    <col min="3814" max="3814" width="9" style="50"/>
    <col min="3815" max="3815" width="7.61328125" style="50" customWidth="1"/>
    <col min="3816" max="3816" width="14" style="50" bestFit="1" customWidth="1"/>
    <col min="3817" max="3833" width="13" style="50" customWidth="1"/>
    <col min="3834" max="3834" width="14.23046875" style="50" customWidth="1"/>
    <col min="3835" max="3835" width="18" style="50" customWidth="1"/>
    <col min="3836" max="3836" width="75" style="50" bestFit="1" customWidth="1"/>
    <col min="3837" max="3841" width="0" style="50" hidden="1" customWidth="1"/>
    <col min="3842" max="4064" width="9" style="50"/>
    <col min="4065" max="4065" width="5.61328125" style="50" customWidth="1"/>
    <col min="4066" max="4067" width="9.69140625" style="50" customWidth="1"/>
    <col min="4068" max="4068" width="42.84375" style="50" customWidth="1"/>
    <col min="4069" max="4069" width="9.84375" style="50" customWidth="1"/>
    <col min="4070" max="4070" width="9" style="50"/>
    <col min="4071" max="4071" width="7.61328125" style="50" customWidth="1"/>
    <col min="4072" max="4072" width="14" style="50" bestFit="1" customWidth="1"/>
    <col min="4073" max="4089" width="13" style="50" customWidth="1"/>
    <col min="4090" max="4090" width="14.23046875" style="50" customWidth="1"/>
    <col min="4091" max="4091" width="18" style="50" customWidth="1"/>
    <col min="4092" max="4092" width="75" style="50" bestFit="1" customWidth="1"/>
    <col min="4093" max="4097" width="0" style="50" hidden="1" customWidth="1"/>
    <col min="4098" max="4320" width="9" style="50"/>
    <col min="4321" max="4321" width="5.61328125" style="50" customWidth="1"/>
    <col min="4322" max="4323" width="9.69140625" style="50" customWidth="1"/>
    <col min="4324" max="4324" width="42.84375" style="50" customWidth="1"/>
    <col min="4325" max="4325" width="9.84375" style="50" customWidth="1"/>
    <col min="4326" max="4326" width="9" style="50"/>
    <col min="4327" max="4327" width="7.61328125" style="50" customWidth="1"/>
    <col min="4328" max="4328" width="14" style="50" bestFit="1" customWidth="1"/>
    <col min="4329" max="4345" width="13" style="50" customWidth="1"/>
    <col min="4346" max="4346" width="14.23046875" style="50" customWidth="1"/>
    <col min="4347" max="4347" width="18" style="50" customWidth="1"/>
    <col min="4348" max="4348" width="75" style="50" bestFit="1" customWidth="1"/>
    <col min="4349" max="4353" width="0" style="50" hidden="1" customWidth="1"/>
    <col min="4354" max="4576" width="9" style="50"/>
    <col min="4577" max="4577" width="5.61328125" style="50" customWidth="1"/>
    <col min="4578" max="4579" width="9.69140625" style="50" customWidth="1"/>
    <col min="4580" max="4580" width="42.84375" style="50" customWidth="1"/>
    <col min="4581" max="4581" width="9.84375" style="50" customWidth="1"/>
    <col min="4582" max="4582" width="9" style="50"/>
    <col min="4583" max="4583" width="7.61328125" style="50" customWidth="1"/>
    <col min="4584" max="4584" width="14" style="50" bestFit="1" customWidth="1"/>
    <col min="4585" max="4601" width="13" style="50" customWidth="1"/>
    <col min="4602" max="4602" width="14.23046875" style="50" customWidth="1"/>
    <col min="4603" max="4603" width="18" style="50" customWidth="1"/>
    <col min="4604" max="4604" width="75" style="50" bestFit="1" customWidth="1"/>
    <col min="4605" max="4609" width="0" style="50" hidden="1" customWidth="1"/>
    <col min="4610" max="4832" width="9" style="50"/>
    <col min="4833" max="4833" width="5.61328125" style="50" customWidth="1"/>
    <col min="4834" max="4835" width="9.69140625" style="50" customWidth="1"/>
    <col min="4836" max="4836" width="42.84375" style="50" customWidth="1"/>
    <col min="4837" max="4837" width="9.84375" style="50" customWidth="1"/>
    <col min="4838" max="4838" width="9" style="50"/>
    <col min="4839" max="4839" width="7.61328125" style="50" customWidth="1"/>
    <col min="4840" max="4840" width="14" style="50" bestFit="1" customWidth="1"/>
    <col min="4841" max="4857" width="13" style="50" customWidth="1"/>
    <col min="4858" max="4858" width="14.23046875" style="50" customWidth="1"/>
    <col min="4859" max="4859" width="18" style="50" customWidth="1"/>
    <col min="4860" max="4860" width="75" style="50" bestFit="1" customWidth="1"/>
    <col min="4861" max="4865" width="0" style="50" hidden="1" customWidth="1"/>
    <col min="4866" max="5088" width="9" style="50"/>
    <col min="5089" max="5089" width="5.61328125" style="50" customWidth="1"/>
    <col min="5090" max="5091" width="9.69140625" style="50" customWidth="1"/>
    <col min="5092" max="5092" width="42.84375" style="50" customWidth="1"/>
    <col min="5093" max="5093" width="9.84375" style="50" customWidth="1"/>
    <col min="5094" max="5094" width="9" style="50"/>
    <col min="5095" max="5095" width="7.61328125" style="50" customWidth="1"/>
    <col min="5096" max="5096" width="14" style="50" bestFit="1" customWidth="1"/>
    <col min="5097" max="5113" width="13" style="50" customWidth="1"/>
    <col min="5114" max="5114" width="14.23046875" style="50" customWidth="1"/>
    <col min="5115" max="5115" width="18" style="50" customWidth="1"/>
    <col min="5116" max="5116" width="75" style="50" bestFit="1" customWidth="1"/>
    <col min="5117" max="5121" width="0" style="50" hidden="1" customWidth="1"/>
    <col min="5122" max="5344" width="9" style="50"/>
    <col min="5345" max="5345" width="5.61328125" style="50" customWidth="1"/>
    <col min="5346" max="5347" width="9.69140625" style="50" customWidth="1"/>
    <col min="5348" max="5348" width="42.84375" style="50" customWidth="1"/>
    <col min="5349" max="5349" width="9.84375" style="50" customWidth="1"/>
    <col min="5350" max="5350" width="9" style="50"/>
    <col min="5351" max="5351" width="7.61328125" style="50" customWidth="1"/>
    <col min="5352" max="5352" width="14" style="50" bestFit="1" customWidth="1"/>
    <col min="5353" max="5369" width="13" style="50" customWidth="1"/>
    <col min="5370" max="5370" width="14.23046875" style="50" customWidth="1"/>
    <col min="5371" max="5371" width="18" style="50" customWidth="1"/>
    <col min="5372" max="5372" width="75" style="50" bestFit="1" customWidth="1"/>
    <col min="5373" max="5377" width="0" style="50" hidden="1" customWidth="1"/>
    <col min="5378" max="5600" width="9" style="50"/>
    <col min="5601" max="5601" width="5.61328125" style="50" customWidth="1"/>
    <col min="5602" max="5603" width="9.69140625" style="50" customWidth="1"/>
    <col min="5604" max="5604" width="42.84375" style="50" customWidth="1"/>
    <col min="5605" max="5605" width="9.84375" style="50" customWidth="1"/>
    <col min="5606" max="5606" width="9" style="50"/>
    <col min="5607" max="5607" width="7.61328125" style="50" customWidth="1"/>
    <col min="5608" max="5608" width="14" style="50" bestFit="1" customWidth="1"/>
    <col min="5609" max="5625" width="13" style="50" customWidth="1"/>
    <col min="5626" max="5626" width="14.23046875" style="50" customWidth="1"/>
    <col min="5627" max="5627" width="18" style="50" customWidth="1"/>
    <col min="5628" max="5628" width="75" style="50" bestFit="1" customWidth="1"/>
    <col min="5629" max="5633" width="0" style="50" hidden="1" customWidth="1"/>
    <col min="5634" max="5856" width="9" style="50"/>
    <col min="5857" max="5857" width="5.61328125" style="50" customWidth="1"/>
    <col min="5858" max="5859" width="9.69140625" style="50" customWidth="1"/>
    <col min="5860" max="5860" width="42.84375" style="50" customWidth="1"/>
    <col min="5861" max="5861" width="9.84375" style="50" customWidth="1"/>
    <col min="5862" max="5862" width="9" style="50"/>
    <col min="5863" max="5863" width="7.61328125" style="50" customWidth="1"/>
    <col min="5864" max="5864" width="14" style="50" bestFit="1" customWidth="1"/>
    <col min="5865" max="5881" width="13" style="50" customWidth="1"/>
    <col min="5882" max="5882" width="14.23046875" style="50" customWidth="1"/>
    <col min="5883" max="5883" width="18" style="50" customWidth="1"/>
    <col min="5884" max="5884" width="75" style="50" bestFit="1" customWidth="1"/>
    <col min="5885" max="5889" width="0" style="50" hidden="1" customWidth="1"/>
    <col min="5890" max="6112" width="9" style="50"/>
    <col min="6113" max="6113" width="5.61328125" style="50" customWidth="1"/>
    <col min="6114" max="6115" width="9.69140625" style="50" customWidth="1"/>
    <col min="6116" max="6116" width="42.84375" style="50" customWidth="1"/>
    <col min="6117" max="6117" width="9.84375" style="50" customWidth="1"/>
    <col min="6118" max="6118" width="9" style="50"/>
    <col min="6119" max="6119" width="7.61328125" style="50" customWidth="1"/>
    <col min="6120" max="6120" width="14" style="50" bestFit="1" customWidth="1"/>
    <col min="6121" max="6137" width="13" style="50" customWidth="1"/>
    <col min="6138" max="6138" width="14.23046875" style="50" customWidth="1"/>
    <col min="6139" max="6139" width="18" style="50" customWidth="1"/>
    <col min="6140" max="6140" width="75" style="50" bestFit="1" customWidth="1"/>
    <col min="6141" max="6145" width="0" style="50" hidden="1" customWidth="1"/>
    <col min="6146" max="6368" width="9" style="50"/>
    <col min="6369" max="6369" width="5.61328125" style="50" customWidth="1"/>
    <col min="6370" max="6371" width="9.69140625" style="50" customWidth="1"/>
    <col min="6372" max="6372" width="42.84375" style="50" customWidth="1"/>
    <col min="6373" max="6373" width="9.84375" style="50" customWidth="1"/>
    <col min="6374" max="6374" width="9" style="50"/>
    <col min="6375" max="6375" width="7.61328125" style="50" customWidth="1"/>
    <col min="6376" max="6376" width="14" style="50" bestFit="1" customWidth="1"/>
    <col min="6377" max="6393" width="13" style="50" customWidth="1"/>
    <col min="6394" max="6394" width="14.23046875" style="50" customWidth="1"/>
    <col min="6395" max="6395" width="18" style="50" customWidth="1"/>
    <col min="6396" max="6396" width="75" style="50" bestFit="1" customWidth="1"/>
    <col min="6397" max="6401" width="0" style="50" hidden="1" customWidth="1"/>
    <col min="6402" max="6624" width="9" style="50"/>
    <col min="6625" max="6625" width="5.61328125" style="50" customWidth="1"/>
    <col min="6626" max="6627" width="9.69140625" style="50" customWidth="1"/>
    <col min="6628" max="6628" width="42.84375" style="50" customWidth="1"/>
    <col min="6629" max="6629" width="9.84375" style="50" customWidth="1"/>
    <col min="6630" max="6630" width="9" style="50"/>
    <col min="6631" max="6631" width="7.61328125" style="50" customWidth="1"/>
    <col min="6632" max="6632" width="14" style="50" bestFit="1" customWidth="1"/>
    <col min="6633" max="6649" width="13" style="50" customWidth="1"/>
    <col min="6650" max="6650" width="14.23046875" style="50" customWidth="1"/>
    <col min="6651" max="6651" width="18" style="50" customWidth="1"/>
    <col min="6652" max="6652" width="75" style="50" bestFit="1" customWidth="1"/>
    <col min="6653" max="6657" width="0" style="50" hidden="1" customWidth="1"/>
    <col min="6658" max="6880" width="9" style="50"/>
    <col min="6881" max="6881" width="5.61328125" style="50" customWidth="1"/>
    <col min="6882" max="6883" width="9.69140625" style="50" customWidth="1"/>
    <col min="6884" max="6884" width="42.84375" style="50" customWidth="1"/>
    <col min="6885" max="6885" width="9.84375" style="50" customWidth="1"/>
    <col min="6886" max="6886" width="9" style="50"/>
    <col min="6887" max="6887" width="7.61328125" style="50" customWidth="1"/>
    <col min="6888" max="6888" width="14" style="50" bestFit="1" customWidth="1"/>
    <col min="6889" max="6905" width="13" style="50" customWidth="1"/>
    <col min="6906" max="6906" width="14.23046875" style="50" customWidth="1"/>
    <col min="6907" max="6907" width="18" style="50" customWidth="1"/>
    <col min="6908" max="6908" width="75" style="50" bestFit="1" customWidth="1"/>
    <col min="6909" max="6913" width="0" style="50" hidden="1" customWidth="1"/>
    <col min="6914" max="7136" width="9" style="50"/>
    <col min="7137" max="7137" width="5.61328125" style="50" customWidth="1"/>
    <col min="7138" max="7139" width="9.69140625" style="50" customWidth="1"/>
    <col min="7140" max="7140" width="42.84375" style="50" customWidth="1"/>
    <col min="7141" max="7141" width="9.84375" style="50" customWidth="1"/>
    <col min="7142" max="7142" width="9" style="50"/>
    <col min="7143" max="7143" width="7.61328125" style="50" customWidth="1"/>
    <col min="7144" max="7144" width="14" style="50" bestFit="1" customWidth="1"/>
    <col min="7145" max="7161" width="13" style="50" customWidth="1"/>
    <col min="7162" max="7162" width="14.23046875" style="50" customWidth="1"/>
    <col min="7163" max="7163" width="18" style="50" customWidth="1"/>
    <col min="7164" max="7164" width="75" style="50" bestFit="1" customWidth="1"/>
    <col min="7165" max="7169" width="0" style="50" hidden="1" customWidth="1"/>
    <col min="7170" max="7392" width="9" style="50"/>
    <col min="7393" max="7393" width="5.61328125" style="50" customWidth="1"/>
    <col min="7394" max="7395" width="9.69140625" style="50" customWidth="1"/>
    <col min="7396" max="7396" width="42.84375" style="50" customWidth="1"/>
    <col min="7397" max="7397" width="9.84375" style="50" customWidth="1"/>
    <col min="7398" max="7398" width="9" style="50"/>
    <col min="7399" max="7399" width="7.61328125" style="50" customWidth="1"/>
    <col min="7400" max="7400" width="14" style="50" bestFit="1" customWidth="1"/>
    <col min="7401" max="7417" width="13" style="50" customWidth="1"/>
    <col min="7418" max="7418" width="14.23046875" style="50" customWidth="1"/>
    <col min="7419" max="7419" width="18" style="50" customWidth="1"/>
    <col min="7420" max="7420" width="75" style="50" bestFit="1" customWidth="1"/>
    <col min="7421" max="7425" width="0" style="50" hidden="1" customWidth="1"/>
    <col min="7426" max="7648" width="9" style="50"/>
    <col min="7649" max="7649" width="5.61328125" style="50" customWidth="1"/>
    <col min="7650" max="7651" width="9.69140625" style="50" customWidth="1"/>
    <col min="7652" max="7652" width="42.84375" style="50" customWidth="1"/>
    <col min="7653" max="7653" width="9.84375" style="50" customWidth="1"/>
    <col min="7654" max="7654" width="9" style="50"/>
    <col min="7655" max="7655" width="7.61328125" style="50" customWidth="1"/>
    <col min="7656" max="7656" width="14" style="50" bestFit="1" customWidth="1"/>
    <col min="7657" max="7673" width="13" style="50" customWidth="1"/>
    <col min="7674" max="7674" width="14.23046875" style="50" customWidth="1"/>
    <col min="7675" max="7675" width="18" style="50" customWidth="1"/>
    <col min="7676" max="7676" width="75" style="50" bestFit="1" customWidth="1"/>
    <col min="7677" max="7681" width="0" style="50" hidden="1" customWidth="1"/>
    <col min="7682" max="7904" width="9" style="50"/>
    <col min="7905" max="7905" width="5.61328125" style="50" customWidth="1"/>
    <col min="7906" max="7907" width="9.69140625" style="50" customWidth="1"/>
    <col min="7908" max="7908" width="42.84375" style="50" customWidth="1"/>
    <col min="7909" max="7909" width="9.84375" style="50" customWidth="1"/>
    <col min="7910" max="7910" width="9" style="50"/>
    <col min="7911" max="7911" width="7.61328125" style="50" customWidth="1"/>
    <col min="7912" max="7912" width="14" style="50" bestFit="1" customWidth="1"/>
    <col min="7913" max="7929" width="13" style="50" customWidth="1"/>
    <col min="7930" max="7930" width="14.23046875" style="50" customWidth="1"/>
    <col min="7931" max="7931" width="18" style="50" customWidth="1"/>
    <col min="7932" max="7932" width="75" style="50" bestFit="1" customWidth="1"/>
    <col min="7933" max="7937" width="0" style="50" hidden="1" customWidth="1"/>
    <col min="7938" max="8160" width="9" style="50"/>
    <col min="8161" max="8161" width="5.61328125" style="50" customWidth="1"/>
    <col min="8162" max="8163" width="9.69140625" style="50" customWidth="1"/>
    <col min="8164" max="8164" width="42.84375" style="50" customWidth="1"/>
    <col min="8165" max="8165" width="9.84375" style="50" customWidth="1"/>
    <col min="8166" max="8166" width="9" style="50"/>
    <col min="8167" max="8167" width="7.61328125" style="50" customWidth="1"/>
    <col min="8168" max="8168" width="14" style="50" bestFit="1" customWidth="1"/>
    <col min="8169" max="8185" width="13" style="50" customWidth="1"/>
    <col min="8186" max="8186" width="14.23046875" style="50" customWidth="1"/>
    <col min="8187" max="8187" width="18" style="50" customWidth="1"/>
    <col min="8188" max="8188" width="75" style="50" bestFit="1" customWidth="1"/>
    <col min="8189" max="8193" width="0" style="50" hidden="1" customWidth="1"/>
    <col min="8194" max="8416" width="9" style="50"/>
    <col min="8417" max="8417" width="5.61328125" style="50" customWidth="1"/>
    <col min="8418" max="8419" width="9.69140625" style="50" customWidth="1"/>
    <col min="8420" max="8420" width="42.84375" style="50" customWidth="1"/>
    <col min="8421" max="8421" width="9.84375" style="50" customWidth="1"/>
    <col min="8422" max="8422" width="9" style="50"/>
    <col min="8423" max="8423" width="7.61328125" style="50" customWidth="1"/>
    <col min="8424" max="8424" width="14" style="50" bestFit="1" customWidth="1"/>
    <col min="8425" max="8441" width="13" style="50" customWidth="1"/>
    <col min="8442" max="8442" width="14.23046875" style="50" customWidth="1"/>
    <col min="8443" max="8443" width="18" style="50" customWidth="1"/>
    <col min="8444" max="8444" width="75" style="50" bestFit="1" customWidth="1"/>
    <col min="8445" max="8449" width="0" style="50" hidden="1" customWidth="1"/>
    <col min="8450" max="8672" width="9" style="50"/>
    <col min="8673" max="8673" width="5.61328125" style="50" customWidth="1"/>
    <col min="8674" max="8675" width="9.69140625" style="50" customWidth="1"/>
    <col min="8676" max="8676" width="42.84375" style="50" customWidth="1"/>
    <col min="8677" max="8677" width="9.84375" style="50" customWidth="1"/>
    <col min="8678" max="8678" width="9" style="50"/>
    <col min="8679" max="8679" width="7.61328125" style="50" customWidth="1"/>
    <col min="8680" max="8680" width="14" style="50" bestFit="1" customWidth="1"/>
    <col min="8681" max="8697" width="13" style="50" customWidth="1"/>
    <col min="8698" max="8698" width="14.23046875" style="50" customWidth="1"/>
    <col min="8699" max="8699" width="18" style="50" customWidth="1"/>
    <col min="8700" max="8700" width="75" style="50" bestFit="1" customWidth="1"/>
    <col min="8701" max="8705" width="0" style="50" hidden="1" customWidth="1"/>
    <col min="8706" max="8928" width="9" style="50"/>
    <col min="8929" max="8929" width="5.61328125" style="50" customWidth="1"/>
    <col min="8930" max="8931" width="9.69140625" style="50" customWidth="1"/>
    <col min="8932" max="8932" width="42.84375" style="50" customWidth="1"/>
    <col min="8933" max="8933" width="9.84375" style="50" customWidth="1"/>
    <col min="8934" max="8934" width="9" style="50"/>
    <col min="8935" max="8935" width="7.61328125" style="50" customWidth="1"/>
    <col min="8936" max="8936" width="14" style="50" bestFit="1" customWidth="1"/>
    <col min="8937" max="8953" width="13" style="50" customWidth="1"/>
    <col min="8954" max="8954" width="14.23046875" style="50" customWidth="1"/>
    <col min="8955" max="8955" width="18" style="50" customWidth="1"/>
    <col min="8956" max="8956" width="75" style="50" bestFit="1" customWidth="1"/>
    <col min="8957" max="8961" width="0" style="50" hidden="1" customWidth="1"/>
    <col min="8962" max="9184" width="9" style="50"/>
    <col min="9185" max="9185" width="5.61328125" style="50" customWidth="1"/>
    <col min="9186" max="9187" width="9.69140625" style="50" customWidth="1"/>
    <col min="9188" max="9188" width="42.84375" style="50" customWidth="1"/>
    <col min="9189" max="9189" width="9.84375" style="50" customWidth="1"/>
    <col min="9190" max="9190" width="9" style="50"/>
    <col min="9191" max="9191" width="7.61328125" style="50" customWidth="1"/>
    <col min="9192" max="9192" width="14" style="50" bestFit="1" customWidth="1"/>
    <col min="9193" max="9209" width="13" style="50" customWidth="1"/>
    <col min="9210" max="9210" width="14.23046875" style="50" customWidth="1"/>
    <col min="9211" max="9211" width="18" style="50" customWidth="1"/>
    <col min="9212" max="9212" width="75" style="50" bestFit="1" customWidth="1"/>
    <col min="9213" max="9217" width="0" style="50" hidden="1" customWidth="1"/>
    <col min="9218" max="9440" width="9" style="50"/>
    <col min="9441" max="9441" width="5.61328125" style="50" customWidth="1"/>
    <col min="9442" max="9443" width="9.69140625" style="50" customWidth="1"/>
    <col min="9444" max="9444" width="42.84375" style="50" customWidth="1"/>
    <col min="9445" max="9445" width="9.84375" style="50" customWidth="1"/>
    <col min="9446" max="9446" width="9" style="50"/>
    <col min="9447" max="9447" width="7.61328125" style="50" customWidth="1"/>
    <col min="9448" max="9448" width="14" style="50" bestFit="1" customWidth="1"/>
    <col min="9449" max="9465" width="13" style="50" customWidth="1"/>
    <col min="9466" max="9466" width="14.23046875" style="50" customWidth="1"/>
    <col min="9467" max="9467" width="18" style="50" customWidth="1"/>
    <col min="9468" max="9468" width="75" style="50" bestFit="1" customWidth="1"/>
    <col min="9469" max="9473" width="0" style="50" hidden="1" customWidth="1"/>
    <col min="9474" max="9696" width="9" style="50"/>
    <col min="9697" max="9697" width="5.61328125" style="50" customWidth="1"/>
    <col min="9698" max="9699" width="9.69140625" style="50" customWidth="1"/>
    <col min="9700" max="9700" width="42.84375" style="50" customWidth="1"/>
    <col min="9701" max="9701" width="9.84375" style="50" customWidth="1"/>
    <col min="9702" max="9702" width="9" style="50"/>
    <col min="9703" max="9703" width="7.61328125" style="50" customWidth="1"/>
    <col min="9704" max="9704" width="14" style="50" bestFit="1" customWidth="1"/>
    <col min="9705" max="9721" width="13" style="50" customWidth="1"/>
    <col min="9722" max="9722" width="14.23046875" style="50" customWidth="1"/>
    <col min="9723" max="9723" width="18" style="50" customWidth="1"/>
    <col min="9724" max="9724" width="75" style="50" bestFit="1" customWidth="1"/>
    <col min="9725" max="9729" width="0" style="50" hidden="1" customWidth="1"/>
    <col min="9730" max="9952" width="9" style="50"/>
    <col min="9953" max="9953" width="5.61328125" style="50" customWidth="1"/>
    <col min="9954" max="9955" width="9.69140625" style="50" customWidth="1"/>
    <col min="9956" max="9956" width="42.84375" style="50" customWidth="1"/>
    <col min="9957" max="9957" width="9.84375" style="50" customWidth="1"/>
    <col min="9958" max="9958" width="9" style="50"/>
    <col min="9959" max="9959" width="7.61328125" style="50" customWidth="1"/>
    <col min="9960" max="9960" width="14" style="50" bestFit="1" customWidth="1"/>
    <col min="9961" max="9977" width="13" style="50" customWidth="1"/>
    <col min="9978" max="9978" width="14.23046875" style="50" customWidth="1"/>
    <col min="9979" max="9979" width="18" style="50" customWidth="1"/>
    <col min="9980" max="9980" width="75" style="50" bestFit="1" customWidth="1"/>
    <col min="9981" max="9985" width="0" style="50" hidden="1" customWidth="1"/>
    <col min="9986" max="10208" width="9" style="50"/>
    <col min="10209" max="10209" width="5.61328125" style="50" customWidth="1"/>
    <col min="10210" max="10211" width="9.69140625" style="50" customWidth="1"/>
    <col min="10212" max="10212" width="42.84375" style="50" customWidth="1"/>
    <col min="10213" max="10213" width="9.84375" style="50" customWidth="1"/>
    <col min="10214" max="10214" width="9" style="50"/>
    <col min="10215" max="10215" width="7.61328125" style="50" customWidth="1"/>
    <col min="10216" max="10216" width="14" style="50" bestFit="1" customWidth="1"/>
    <col min="10217" max="10233" width="13" style="50" customWidth="1"/>
    <col min="10234" max="10234" width="14.23046875" style="50" customWidth="1"/>
    <col min="10235" max="10235" width="18" style="50" customWidth="1"/>
    <col min="10236" max="10236" width="75" style="50" bestFit="1" customWidth="1"/>
    <col min="10237" max="10241" width="0" style="50" hidden="1" customWidth="1"/>
    <col min="10242" max="10464" width="9" style="50"/>
    <col min="10465" max="10465" width="5.61328125" style="50" customWidth="1"/>
    <col min="10466" max="10467" width="9.69140625" style="50" customWidth="1"/>
    <col min="10468" max="10468" width="42.84375" style="50" customWidth="1"/>
    <col min="10469" max="10469" width="9.84375" style="50" customWidth="1"/>
    <col min="10470" max="10470" width="9" style="50"/>
    <col min="10471" max="10471" width="7.61328125" style="50" customWidth="1"/>
    <col min="10472" max="10472" width="14" style="50" bestFit="1" customWidth="1"/>
    <col min="10473" max="10489" width="13" style="50" customWidth="1"/>
    <col min="10490" max="10490" width="14.23046875" style="50" customWidth="1"/>
    <col min="10491" max="10491" width="18" style="50" customWidth="1"/>
    <col min="10492" max="10492" width="75" style="50" bestFit="1" customWidth="1"/>
    <col min="10493" max="10497" width="0" style="50" hidden="1" customWidth="1"/>
    <col min="10498" max="10720" width="9" style="50"/>
    <col min="10721" max="10721" width="5.61328125" style="50" customWidth="1"/>
    <col min="10722" max="10723" width="9.69140625" style="50" customWidth="1"/>
    <col min="10724" max="10724" width="42.84375" style="50" customWidth="1"/>
    <col min="10725" max="10725" width="9.84375" style="50" customWidth="1"/>
    <col min="10726" max="10726" width="9" style="50"/>
    <col min="10727" max="10727" width="7.61328125" style="50" customWidth="1"/>
    <col min="10728" max="10728" width="14" style="50" bestFit="1" customWidth="1"/>
    <col min="10729" max="10745" width="13" style="50" customWidth="1"/>
    <col min="10746" max="10746" width="14.23046875" style="50" customWidth="1"/>
    <col min="10747" max="10747" width="18" style="50" customWidth="1"/>
    <col min="10748" max="10748" width="75" style="50" bestFit="1" customWidth="1"/>
    <col min="10749" max="10753" width="0" style="50" hidden="1" customWidth="1"/>
    <col min="10754" max="10976" width="9" style="50"/>
    <col min="10977" max="10977" width="5.61328125" style="50" customWidth="1"/>
    <col min="10978" max="10979" width="9.69140625" style="50" customWidth="1"/>
    <col min="10980" max="10980" width="42.84375" style="50" customWidth="1"/>
    <col min="10981" max="10981" width="9.84375" style="50" customWidth="1"/>
    <col min="10982" max="10982" width="9" style="50"/>
    <col min="10983" max="10983" width="7.61328125" style="50" customWidth="1"/>
    <col min="10984" max="10984" width="14" style="50" bestFit="1" customWidth="1"/>
    <col min="10985" max="11001" width="13" style="50" customWidth="1"/>
    <col min="11002" max="11002" width="14.23046875" style="50" customWidth="1"/>
    <col min="11003" max="11003" width="18" style="50" customWidth="1"/>
    <col min="11004" max="11004" width="75" style="50" bestFit="1" customWidth="1"/>
    <col min="11005" max="11009" width="0" style="50" hidden="1" customWidth="1"/>
    <col min="11010" max="11232" width="9" style="50"/>
    <col min="11233" max="11233" width="5.61328125" style="50" customWidth="1"/>
    <col min="11234" max="11235" width="9.69140625" style="50" customWidth="1"/>
    <col min="11236" max="11236" width="42.84375" style="50" customWidth="1"/>
    <col min="11237" max="11237" width="9.84375" style="50" customWidth="1"/>
    <col min="11238" max="11238" width="9" style="50"/>
    <col min="11239" max="11239" width="7.61328125" style="50" customWidth="1"/>
    <col min="11240" max="11240" width="14" style="50" bestFit="1" customWidth="1"/>
    <col min="11241" max="11257" width="13" style="50" customWidth="1"/>
    <col min="11258" max="11258" width="14.23046875" style="50" customWidth="1"/>
    <col min="11259" max="11259" width="18" style="50" customWidth="1"/>
    <col min="11260" max="11260" width="75" style="50" bestFit="1" customWidth="1"/>
    <col min="11261" max="11265" width="0" style="50" hidden="1" customWidth="1"/>
    <col min="11266" max="11488" width="9" style="50"/>
    <col min="11489" max="11489" width="5.61328125" style="50" customWidth="1"/>
    <col min="11490" max="11491" width="9.69140625" style="50" customWidth="1"/>
    <col min="11492" max="11492" width="42.84375" style="50" customWidth="1"/>
    <col min="11493" max="11493" width="9.84375" style="50" customWidth="1"/>
    <col min="11494" max="11494" width="9" style="50"/>
    <col min="11495" max="11495" width="7.61328125" style="50" customWidth="1"/>
    <col min="11496" max="11496" width="14" style="50" bestFit="1" customWidth="1"/>
    <col min="11497" max="11513" width="13" style="50" customWidth="1"/>
    <col min="11514" max="11514" width="14.23046875" style="50" customWidth="1"/>
    <col min="11515" max="11515" width="18" style="50" customWidth="1"/>
    <col min="11516" max="11516" width="75" style="50" bestFit="1" customWidth="1"/>
    <col min="11517" max="11521" width="0" style="50" hidden="1" customWidth="1"/>
    <col min="11522" max="11744" width="9" style="50"/>
    <col min="11745" max="11745" width="5.61328125" style="50" customWidth="1"/>
    <col min="11746" max="11747" width="9.69140625" style="50" customWidth="1"/>
    <col min="11748" max="11748" width="42.84375" style="50" customWidth="1"/>
    <col min="11749" max="11749" width="9.84375" style="50" customWidth="1"/>
    <col min="11750" max="11750" width="9" style="50"/>
    <col min="11751" max="11751" width="7.61328125" style="50" customWidth="1"/>
    <col min="11752" max="11752" width="14" style="50" bestFit="1" customWidth="1"/>
    <col min="11753" max="11769" width="13" style="50" customWidth="1"/>
    <col min="11770" max="11770" width="14.23046875" style="50" customWidth="1"/>
    <col min="11771" max="11771" width="18" style="50" customWidth="1"/>
    <col min="11772" max="11772" width="75" style="50" bestFit="1" customWidth="1"/>
    <col min="11773" max="11777" width="0" style="50" hidden="1" customWidth="1"/>
    <col min="11778" max="12000" width="9" style="50"/>
    <col min="12001" max="12001" width="5.61328125" style="50" customWidth="1"/>
    <col min="12002" max="12003" width="9.69140625" style="50" customWidth="1"/>
    <col min="12004" max="12004" width="42.84375" style="50" customWidth="1"/>
    <col min="12005" max="12005" width="9.84375" style="50" customWidth="1"/>
    <col min="12006" max="12006" width="9" style="50"/>
    <col min="12007" max="12007" width="7.61328125" style="50" customWidth="1"/>
    <col min="12008" max="12008" width="14" style="50" bestFit="1" customWidth="1"/>
    <col min="12009" max="12025" width="13" style="50" customWidth="1"/>
    <col min="12026" max="12026" width="14.23046875" style="50" customWidth="1"/>
    <col min="12027" max="12027" width="18" style="50" customWidth="1"/>
    <col min="12028" max="12028" width="75" style="50" bestFit="1" customWidth="1"/>
    <col min="12029" max="12033" width="0" style="50" hidden="1" customWidth="1"/>
    <col min="12034" max="12256" width="9" style="50"/>
    <col min="12257" max="12257" width="5.61328125" style="50" customWidth="1"/>
    <col min="12258" max="12259" width="9.69140625" style="50" customWidth="1"/>
    <col min="12260" max="12260" width="42.84375" style="50" customWidth="1"/>
    <col min="12261" max="12261" width="9.84375" style="50" customWidth="1"/>
    <col min="12262" max="12262" width="9" style="50"/>
    <col min="12263" max="12263" width="7.61328125" style="50" customWidth="1"/>
    <col min="12264" max="12264" width="14" style="50" bestFit="1" customWidth="1"/>
    <col min="12265" max="12281" width="13" style="50" customWidth="1"/>
    <col min="12282" max="12282" width="14.23046875" style="50" customWidth="1"/>
    <col min="12283" max="12283" width="18" style="50" customWidth="1"/>
    <col min="12284" max="12284" width="75" style="50" bestFit="1" customWidth="1"/>
    <col min="12285" max="12289" width="0" style="50" hidden="1" customWidth="1"/>
    <col min="12290" max="12512" width="9" style="50"/>
    <col min="12513" max="12513" width="5.61328125" style="50" customWidth="1"/>
    <col min="12514" max="12515" width="9.69140625" style="50" customWidth="1"/>
    <col min="12516" max="12516" width="42.84375" style="50" customWidth="1"/>
    <col min="12517" max="12517" width="9.84375" style="50" customWidth="1"/>
    <col min="12518" max="12518" width="9" style="50"/>
    <col min="12519" max="12519" width="7.61328125" style="50" customWidth="1"/>
    <col min="12520" max="12520" width="14" style="50" bestFit="1" customWidth="1"/>
    <col min="12521" max="12537" width="13" style="50" customWidth="1"/>
    <col min="12538" max="12538" width="14.23046875" style="50" customWidth="1"/>
    <col min="12539" max="12539" width="18" style="50" customWidth="1"/>
    <col min="12540" max="12540" width="75" style="50" bestFit="1" customWidth="1"/>
    <col min="12541" max="12545" width="0" style="50" hidden="1" customWidth="1"/>
    <col min="12546" max="12768" width="9" style="50"/>
    <col min="12769" max="12769" width="5.61328125" style="50" customWidth="1"/>
    <col min="12770" max="12771" width="9.69140625" style="50" customWidth="1"/>
    <col min="12772" max="12772" width="42.84375" style="50" customWidth="1"/>
    <col min="12773" max="12773" width="9.84375" style="50" customWidth="1"/>
    <col min="12774" max="12774" width="9" style="50"/>
    <col min="12775" max="12775" width="7.61328125" style="50" customWidth="1"/>
    <col min="12776" max="12776" width="14" style="50" bestFit="1" customWidth="1"/>
    <col min="12777" max="12793" width="13" style="50" customWidth="1"/>
    <col min="12794" max="12794" width="14.23046875" style="50" customWidth="1"/>
    <col min="12795" max="12795" width="18" style="50" customWidth="1"/>
    <col min="12796" max="12796" width="75" style="50" bestFit="1" customWidth="1"/>
    <col min="12797" max="12801" width="0" style="50" hidden="1" customWidth="1"/>
    <col min="12802" max="13024" width="9" style="50"/>
    <col min="13025" max="13025" width="5.61328125" style="50" customWidth="1"/>
    <col min="13026" max="13027" width="9.69140625" style="50" customWidth="1"/>
    <col min="13028" max="13028" width="42.84375" style="50" customWidth="1"/>
    <col min="13029" max="13029" width="9.84375" style="50" customWidth="1"/>
    <col min="13030" max="13030" width="9" style="50"/>
    <col min="13031" max="13031" width="7.61328125" style="50" customWidth="1"/>
    <col min="13032" max="13032" width="14" style="50" bestFit="1" customWidth="1"/>
    <col min="13033" max="13049" width="13" style="50" customWidth="1"/>
    <col min="13050" max="13050" width="14.23046875" style="50" customWidth="1"/>
    <col min="13051" max="13051" width="18" style="50" customWidth="1"/>
    <col min="13052" max="13052" width="75" style="50" bestFit="1" customWidth="1"/>
    <col min="13053" max="13057" width="0" style="50" hidden="1" customWidth="1"/>
    <col min="13058" max="13280" width="9" style="50"/>
    <col min="13281" max="13281" width="5.61328125" style="50" customWidth="1"/>
    <col min="13282" max="13283" width="9.69140625" style="50" customWidth="1"/>
    <col min="13284" max="13284" width="42.84375" style="50" customWidth="1"/>
    <col min="13285" max="13285" width="9.84375" style="50" customWidth="1"/>
    <col min="13286" max="13286" width="9" style="50"/>
    <col min="13287" max="13287" width="7.61328125" style="50" customWidth="1"/>
    <col min="13288" max="13288" width="14" style="50" bestFit="1" customWidth="1"/>
    <col min="13289" max="13305" width="13" style="50" customWidth="1"/>
    <col min="13306" max="13306" width="14.23046875" style="50" customWidth="1"/>
    <col min="13307" max="13307" width="18" style="50" customWidth="1"/>
    <col min="13308" max="13308" width="75" style="50" bestFit="1" customWidth="1"/>
    <col min="13309" max="13313" width="0" style="50" hidden="1" customWidth="1"/>
    <col min="13314" max="13536" width="9" style="50"/>
    <col min="13537" max="13537" width="5.61328125" style="50" customWidth="1"/>
    <col min="13538" max="13539" width="9.69140625" style="50" customWidth="1"/>
    <col min="13540" max="13540" width="42.84375" style="50" customWidth="1"/>
    <col min="13541" max="13541" width="9.84375" style="50" customWidth="1"/>
    <col min="13542" max="13542" width="9" style="50"/>
    <col min="13543" max="13543" width="7.61328125" style="50" customWidth="1"/>
    <col min="13544" max="13544" width="14" style="50" bestFit="1" customWidth="1"/>
    <col min="13545" max="13561" width="13" style="50" customWidth="1"/>
    <col min="13562" max="13562" width="14.23046875" style="50" customWidth="1"/>
    <col min="13563" max="13563" width="18" style="50" customWidth="1"/>
    <col min="13564" max="13564" width="75" style="50" bestFit="1" customWidth="1"/>
    <col min="13565" max="13569" width="0" style="50" hidden="1" customWidth="1"/>
    <col min="13570" max="13792" width="9" style="50"/>
    <col min="13793" max="13793" width="5.61328125" style="50" customWidth="1"/>
    <col min="13794" max="13795" width="9.69140625" style="50" customWidth="1"/>
    <col min="13796" max="13796" width="42.84375" style="50" customWidth="1"/>
    <col min="13797" max="13797" width="9.84375" style="50" customWidth="1"/>
    <col min="13798" max="13798" width="9" style="50"/>
    <col min="13799" max="13799" width="7.61328125" style="50" customWidth="1"/>
    <col min="13800" max="13800" width="14" style="50" bestFit="1" customWidth="1"/>
    <col min="13801" max="13817" width="13" style="50" customWidth="1"/>
    <col min="13818" max="13818" width="14.23046875" style="50" customWidth="1"/>
    <col min="13819" max="13819" width="18" style="50" customWidth="1"/>
    <col min="13820" max="13820" width="75" style="50" bestFit="1" customWidth="1"/>
    <col min="13821" max="13825" width="0" style="50" hidden="1" customWidth="1"/>
    <col min="13826" max="14048" width="9" style="50"/>
    <col min="14049" max="14049" width="5.61328125" style="50" customWidth="1"/>
    <col min="14050" max="14051" width="9.69140625" style="50" customWidth="1"/>
    <col min="14052" max="14052" width="42.84375" style="50" customWidth="1"/>
    <col min="14053" max="14053" width="9.84375" style="50" customWidth="1"/>
    <col min="14054" max="14054" width="9" style="50"/>
    <col min="14055" max="14055" width="7.61328125" style="50" customWidth="1"/>
    <col min="14056" max="14056" width="14" style="50" bestFit="1" customWidth="1"/>
    <col min="14057" max="14073" width="13" style="50" customWidth="1"/>
    <col min="14074" max="14074" width="14.23046875" style="50" customWidth="1"/>
    <col min="14075" max="14075" width="18" style="50" customWidth="1"/>
    <col min="14076" max="14076" width="75" style="50" bestFit="1" customWidth="1"/>
    <col min="14077" max="14081" width="0" style="50" hidden="1" customWidth="1"/>
    <col min="14082" max="14304" width="9" style="50"/>
    <col min="14305" max="14305" width="5.61328125" style="50" customWidth="1"/>
    <col min="14306" max="14307" width="9.69140625" style="50" customWidth="1"/>
    <col min="14308" max="14308" width="42.84375" style="50" customWidth="1"/>
    <col min="14309" max="14309" width="9.84375" style="50" customWidth="1"/>
    <col min="14310" max="14310" width="9" style="50"/>
    <col min="14311" max="14311" width="7.61328125" style="50" customWidth="1"/>
    <col min="14312" max="14312" width="14" style="50" bestFit="1" customWidth="1"/>
    <col min="14313" max="14329" width="13" style="50" customWidth="1"/>
    <col min="14330" max="14330" width="14.23046875" style="50" customWidth="1"/>
    <col min="14331" max="14331" width="18" style="50" customWidth="1"/>
    <col min="14332" max="14332" width="75" style="50" bestFit="1" customWidth="1"/>
    <col min="14333" max="14337" width="0" style="50" hidden="1" customWidth="1"/>
    <col min="14338" max="14560" width="9" style="50"/>
    <col min="14561" max="14561" width="5.61328125" style="50" customWidth="1"/>
    <col min="14562" max="14563" width="9.69140625" style="50" customWidth="1"/>
    <col min="14564" max="14564" width="42.84375" style="50" customWidth="1"/>
    <col min="14565" max="14565" width="9.84375" style="50" customWidth="1"/>
    <col min="14566" max="14566" width="9" style="50"/>
    <col min="14567" max="14567" width="7.61328125" style="50" customWidth="1"/>
    <col min="14568" max="14568" width="14" style="50" bestFit="1" customWidth="1"/>
    <col min="14569" max="14585" width="13" style="50" customWidth="1"/>
    <col min="14586" max="14586" width="14.23046875" style="50" customWidth="1"/>
    <col min="14587" max="14587" width="18" style="50" customWidth="1"/>
    <col min="14588" max="14588" width="75" style="50" bestFit="1" customWidth="1"/>
    <col min="14589" max="14593" width="0" style="50" hidden="1" customWidth="1"/>
    <col min="14594" max="14816" width="9" style="50"/>
    <col min="14817" max="14817" width="5.61328125" style="50" customWidth="1"/>
    <col min="14818" max="14819" width="9.69140625" style="50" customWidth="1"/>
    <col min="14820" max="14820" width="42.84375" style="50" customWidth="1"/>
    <col min="14821" max="14821" width="9.84375" style="50" customWidth="1"/>
    <col min="14822" max="14822" width="9" style="50"/>
    <col min="14823" max="14823" width="7.61328125" style="50" customWidth="1"/>
    <col min="14824" max="14824" width="14" style="50" bestFit="1" customWidth="1"/>
    <col min="14825" max="14841" width="13" style="50" customWidth="1"/>
    <col min="14842" max="14842" width="14.23046875" style="50" customWidth="1"/>
    <col min="14843" max="14843" width="18" style="50" customWidth="1"/>
    <col min="14844" max="14844" width="75" style="50" bestFit="1" customWidth="1"/>
    <col min="14845" max="14849" width="0" style="50" hidden="1" customWidth="1"/>
    <col min="14850" max="15072" width="9" style="50"/>
    <col min="15073" max="15073" width="5.61328125" style="50" customWidth="1"/>
    <col min="15074" max="15075" width="9.69140625" style="50" customWidth="1"/>
    <col min="15076" max="15076" width="42.84375" style="50" customWidth="1"/>
    <col min="15077" max="15077" width="9.84375" style="50" customWidth="1"/>
    <col min="15078" max="15078" width="9" style="50"/>
    <col min="15079" max="15079" width="7.61328125" style="50" customWidth="1"/>
    <col min="15080" max="15080" width="14" style="50" bestFit="1" customWidth="1"/>
    <col min="15081" max="15097" width="13" style="50" customWidth="1"/>
    <col min="15098" max="15098" width="14.23046875" style="50" customWidth="1"/>
    <col min="15099" max="15099" width="18" style="50" customWidth="1"/>
    <col min="15100" max="15100" width="75" style="50" bestFit="1" customWidth="1"/>
    <col min="15101" max="15105" width="0" style="50" hidden="1" customWidth="1"/>
    <col min="15106" max="15328" width="9" style="50"/>
    <col min="15329" max="15329" width="5.61328125" style="50" customWidth="1"/>
    <col min="15330" max="15331" width="9.69140625" style="50" customWidth="1"/>
    <col min="15332" max="15332" width="42.84375" style="50" customWidth="1"/>
    <col min="15333" max="15333" width="9.84375" style="50" customWidth="1"/>
    <col min="15334" max="15334" width="9" style="50"/>
    <col min="15335" max="15335" width="7.61328125" style="50" customWidth="1"/>
    <col min="15336" max="15336" width="14" style="50" bestFit="1" customWidth="1"/>
    <col min="15337" max="15353" width="13" style="50" customWidth="1"/>
    <col min="15354" max="15354" width="14.23046875" style="50" customWidth="1"/>
    <col min="15355" max="15355" width="18" style="50" customWidth="1"/>
    <col min="15356" max="15356" width="75" style="50" bestFit="1" customWidth="1"/>
    <col min="15357" max="15361" width="0" style="50" hidden="1" customWidth="1"/>
    <col min="15362" max="15584" width="9" style="50"/>
    <col min="15585" max="15585" width="5.61328125" style="50" customWidth="1"/>
    <col min="15586" max="15587" width="9.69140625" style="50" customWidth="1"/>
    <col min="15588" max="15588" width="42.84375" style="50" customWidth="1"/>
    <col min="15589" max="15589" width="9.84375" style="50" customWidth="1"/>
    <col min="15590" max="15590" width="9" style="50"/>
    <col min="15591" max="15591" width="7.61328125" style="50" customWidth="1"/>
    <col min="15592" max="15592" width="14" style="50" bestFit="1" customWidth="1"/>
    <col min="15593" max="15609" width="13" style="50" customWidth="1"/>
    <col min="15610" max="15610" width="14.23046875" style="50" customWidth="1"/>
    <col min="15611" max="15611" width="18" style="50" customWidth="1"/>
    <col min="15612" max="15612" width="75" style="50" bestFit="1" customWidth="1"/>
    <col min="15613" max="15617" width="0" style="50" hidden="1" customWidth="1"/>
    <col min="15618" max="15840" width="9" style="50"/>
    <col min="15841" max="15841" width="5.61328125" style="50" customWidth="1"/>
    <col min="15842" max="15843" width="9.69140625" style="50" customWidth="1"/>
    <col min="15844" max="15844" width="42.84375" style="50" customWidth="1"/>
    <col min="15845" max="15845" width="9.84375" style="50" customWidth="1"/>
    <col min="15846" max="15846" width="9" style="50"/>
    <col min="15847" max="15847" width="7.61328125" style="50" customWidth="1"/>
    <col min="15848" max="15848" width="14" style="50" bestFit="1" customWidth="1"/>
    <col min="15849" max="15865" width="13" style="50" customWidth="1"/>
    <col min="15866" max="15866" width="14.23046875" style="50" customWidth="1"/>
    <col min="15867" max="15867" width="18" style="50" customWidth="1"/>
    <col min="15868" max="15868" width="75" style="50" bestFit="1" customWidth="1"/>
    <col min="15869" max="15873" width="0" style="50" hidden="1" customWidth="1"/>
    <col min="15874" max="16096" width="9" style="50"/>
    <col min="16097" max="16097" width="5.61328125" style="50" customWidth="1"/>
    <col min="16098" max="16099" width="9.69140625" style="50" customWidth="1"/>
    <col min="16100" max="16100" width="42.84375" style="50" customWidth="1"/>
    <col min="16101" max="16101" width="9.84375" style="50" customWidth="1"/>
    <col min="16102" max="16102" width="9" style="50"/>
    <col min="16103" max="16103" width="7.61328125" style="50" customWidth="1"/>
    <col min="16104" max="16104" width="14" style="50" bestFit="1" customWidth="1"/>
    <col min="16105" max="16121" width="13" style="50" customWidth="1"/>
    <col min="16122" max="16122" width="14.23046875" style="50" customWidth="1"/>
    <col min="16123" max="16123" width="18" style="50" customWidth="1"/>
    <col min="16124" max="16124" width="75" style="50" bestFit="1" customWidth="1"/>
    <col min="16125" max="16129" width="0" style="50" hidden="1" customWidth="1"/>
    <col min="16130" max="16384" width="9" style="50"/>
  </cols>
  <sheetData>
    <row r="1" spans="1:26" ht="28.5" customHeight="1" x14ac:dyDescent="0.35">
      <c r="E1" s="52"/>
      <c r="G1" s="54"/>
      <c r="H1" s="55"/>
      <c r="I1" s="52"/>
      <c r="J1" s="52"/>
      <c r="K1" s="56"/>
      <c r="L1" s="56"/>
      <c r="M1" s="52"/>
      <c r="N1" s="52"/>
      <c r="O1" s="56"/>
      <c r="P1" s="56"/>
      <c r="Q1" s="52"/>
      <c r="R1" s="52"/>
      <c r="S1" s="56"/>
      <c r="T1" s="56"/>
      <c r="U1" s="52"/>
      <c r="V1" s="52"/>
      <c r="W1" s="56"/>
      <c r="X1" s="56"/>
      <c r="Y1" s="56"/>
    </row>
    <row r="2" spans="1:26" ht="28.5" customHeight="1" x14ac:dyDescent="0.35">
      <c r="C2" s="218" t="s">
        <v>184</v>
      </c>
      <c r="D2" s="444">
        <f>'Application Detail'!F10</f>
        <v>0</v>
      </c>
      <c r="E2" s="444"/>
      <c r="F2" s="444"/>
      <c r="G2" s="444"/>
      <c r="H2" s="444"/>
      <c r="I2" s="444"/>
      <c r="J2" s="57"/>
      <c r="K2" s="58"/>
      <c r="L2" s="58"/>
      <c r="M2" s="52"/>
      <c r="N2" s="57"/>
      <c r="O2" s="58"/>
      <c r="P2" s="58"/>
      <c r="Q2" s="52"/>
      <c r="R2" s="57"/>
      <c r="S2" s="58"/>
      <c r="T2" s="58"/>
      <c r="U2" s="52"/>
      <c r="V2" s="57"/>
      <c r="W2" s="58"/>
      <c r="X2" s="58"/>
      <c r="Y2" s="58"/>
    </row>
    <row r="3" spans="1:26" ht="28.5" customHeight="1" x14ac:dyDescent="0.35">
      <c r="E3" s="52"/>
      <c r="G3" s="58"/>
      <c r="H3" s="59"/>
      <c r="I3" s="52"/>
      <c r="J3" s="57"/>
      <c r="K3" s="58"/>
      <c r="L3" s="58"/>
      <c r="M3" s="52"/>
      <c r="N3" s="57"/>
      <c r="O3" s="58"/>
      <c r="P3" s="58"/>
      <c r="Q3" s="52"/>
      <c r="R3" s="57"/>
      <c r="S3" s="58"/>
      <c r="T3" s="58"/>
      <c r="U3" s="52"/>
      <c r="V3" s="57"/>
      <c r="W3" s="58"/>
      <c r="X3" s="58"/>
      <c r="Y3" s="58"/>
    </row>
    <row r="4" spans="1:26" ht="28.5" customHeight="1" x14ac:dyDescent="0.35">
      <c r="E4" s="52"/>
      <c r="G4" s="58"/>
      <c r="H4" s="59"/>
      <c r="I4" s="52"/>
      <c r="J4" s="57"/>
      <c r="K4" s="58"/>
      <c r="L4" s="58"/>
      <c r="M4" s="52"/>
      <c r="N4" s="57"/>
      <c r="O4" s="58"/>
      <c r="P4" s="58"/>
      <c r="Q4" s="52"/>
      <c r="R4" s="57"/>
      <c r="S4" s="58"/>
      <c r="T4" s="58"/>
      <c r="U4" s="52"/>
      <c r="V4" s="57"/>
      <c r="W4" s="58"/>
      <c r="X4" s="58"/>
      <c r="Y4" s="58"/>
    </row>
    <row r="5" spans="1:26" ht="28.5" customHeight="1" x14ac:dyDescent="0.35"/>
    <row r="6" spans="1:26" ht="19.5" customHeight="1" x14ac:dyDescent="0.35"/>
    <row r="7" spans="1:26" s="64" customFormat="1" ht="31.2" customHeight="1" x14ac:dyDescent="0.4">
      <c r="A7" s="63"/>
      <c r="B7" s="63"/>
      <c r="C7" s="435" t="s">
        <v>78</v>
      </c>
      <c r="D7" s="435"/>
      <c r="E7" s="445" t="s">
        <v>79</v>
      </c>
      <c r="F7" s="445"/>
      <c r="G7" s="445"/>
      <c r="H7" s="445"/>
      <c r="I7" s="438" t="s">
        <v>80</v>
      </c>
      <c r="J7" s="439"/>
      <c r="K7" s="439"/>
      <c r="L7" s="440"/>
      <c r="M7" s="438" t="s">
        <v>81</v>
      </c>
      <c r="N7" s="439"/>
      <c r="O7" s="439"/>
      <c r="P7" s="440"/>
      <c r="Q7" s="438" t="s">
        <v>82</v>
      </c>
      <c r="R7" s="439"/>
      <c r="S7" s="439"/>
      <c r="T7" s="440"/>
      <c r="U7" s="438" t="s">
        <v>83</v>
      </c>
      <c r="V7" s="439"/>
      <c r="W7" s="439"/>
      <c r="X7" s="440"/>
      <c r="Y7" s="437" t="s">
        <v>185</v>
      </c>
    </row>
    <row r="8" spans="1:26" s="64" customFormat="1" ht="24.45" customHeight="1" x14ac:dyDescent="0.4">
      <c r="C8" s="436" t="s">
        <v>87</v>
      </c>
      <c r="D8" s="436"/>
      <c r="E8" s="446" t="s">
        <v>88</v>
      </c>
      <c r="F8" s="446"/>
      <c r="G8" s="446"/>
      <c r="H8" s="446"/>
      <c r="I8" s="441" t="s">
        <v>89</v>
      </c>
      <c r="J8" s="442"/>
      <c r="K8" s="442"/>
      <c r="L8" s="443"/>
      <c r="M8" s="441" t="s">
        <v>90</v>
      </c>
      <c r="N8" s="442"/>
      <c r="O8" s="442"/>
      <c r="P8" s="443"/>
      <c r="Q8" s="441" t="s">
        <v>91</v>
      </c>
      <c r="R8" s="442"/>
      <c r="S8" s="442"/>
      <c r="T8" s="443"/>
      <c r="U8" s="441" t="s">
        <v>92</v>
      </c>
      <c r="V8" s="442"/>
      <c r="W8" s="442"/>
      <c r="X8" s="443"/>
      <c r="Y8" s="437"/>
    </row>
    <row r="9" spans="1:26" s="235" customFormat="1" ht="64.2" customHeight="1" thickBot="1" x14ac:dyDescent="0.45">
      <c r="A9" s="432" t="s">
        <v>126</v>
      </c>
      <c r="B9" s="433"/>
      <c r="C9" s="434"/>
      <c r="D9" s="236" t="s">
        <v>127</v>
      </c>
      <c r="E9" s="237" t="s">
        <v>128</v>
      </c>
      <c r="F9" s="238" t="s">
        <v>129</v>
      </c>
      <c r="G9" s="239" t="s">
        <v>130</v>
      </c>
      <c r="H9" s="240" t="s">
        <v>131</v>
      </c>
      <c r="I9" s="241" t="s">
        <v>128</v>
      </c>
      <c r="J9" s="242" t="s">
        <v>129</v>
      </c>
      <c r="K9" s="243" t="s">
        <v>130</v>
      </c>
      <c r="L9" s="244" t="s">
        <v>131</v>
      </c>
      <c r="M9" s="237" t="s">
        <v>128</v>
      </c>
      <c r="N9" s="238" t="s">
        <v>129</v>
      </c>
      <c r="O9" s="239" t="s">
        <v>130</v>
      </c>
      <c r="P9" s="245" t="s">
        <v>131</v>
      </c>
      <c r="Q9" s="246" t="s">
        <v>128</v>
      </c>
      <c r="R9" s="247" t="s">
        <v>129</v>
      </c>
      <c r="S9" s="248" t="s">
        <v>130</v>
      </c>
      <c r="T9" s="249" t="s">
        <v>131</v>
      </c>
      <c r="U9" s="246" t="s">
        <v>128</v>
      </c>
      <c r="V9" s="247" t="s">
        <v>129</v>
      </c>
      <c r="W9" s="248" t="s">
        <v>130</v>
      </c>
      <c r="X9" s="249" t="s">
        <v>131</v>
      </c>
      <c r="Y9" s="250" t="s">
        <v>132</v>
      </c>
      <c r="Z9" s="251" t="s">
        <v>133</v>
      </c>
    </row>
    <row r="10" spans="1:26"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134</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135</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ht="15"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ht="15"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ht="15" x14ac:dyDescent="0.35">
      <c r="A16" s="88"/>
      <c r="B16" s="89"/>
      <c r="C16" s="90"/>
      <c r="D16" s="91"/>
      <c r="E16" s="208"/>
      <c r="F16" s="92"/>
      <c r="G16" s="92"/>
      <c r="H16" s="84">
        <f t="shared" ref="H16:H20" si="6">E16*F16*G16</f>
        <v>0</v>
      </c>
      <c r="I16" s="209"/>
      <c r="J16" s="92"/>
      <c r="K16" s="92"/>
      <c r="L16" s="84">
        <f t="shared" ref="L16:L20" si="7">I16*J16*K16</f>
        <v>0</v>
      </c>
      <c r="M16" s="209"/>
      <c r="N16" s="92"/>
      <c r="O16" s="92"/>
      <c r="P16" s="84">
        <f t="shared" ref="P16:P20" si="8">M16*N16*O16</f>
        <v>0</v>
      </c>
      <c r="Q16" s="209"/>
      <c r="R16" s="92"/>
      <c r="S16" s="92"/>
      <c r="T16" s="76">
        <f t="shared" ref="T16:T20" si="9">Q16*R16*S16</f>
        <v>0</v>
      </c>
      <c r="U16" s="209"/>
      <c r="V16" s="92"/>
      <c r="W16" s="92"/>
      <c r="X16" s="76">
        <f t="shared" ref="X16:X20" si="10">U16*V16*W16</f>
        <v>0</v>
      </c>
      <c r="Y16" s="94">
        <f t="shared" ref="Y16:Y20" si="11">SUM(H16,L16,P16,T16,X16)</f>
        <v>0</v>
      </c>
      <c r="Z16" s="95"/>
    </row>
    <row r="17" spans="1:26" ht="15" x14ac:dyDescent="0.35">
      <c r="A17" s="88"/>
      <c r="B17" s="89"/>
      <c r="C17" s="90"/>
      <c r="D17" s="91"/>
      <c r="E17" s="208"/>
      <c r="F17" s="92"/>
      <c r="G17" s="92"/>
      <c r="H17" s="84">
        <f t="shared" si="6"/>
        <v>0</v>
      </c>
      <c r="I17" s="209"/>
      <c r="J17" s="92"/>
      <c r="K17" s="92"/>
      <c r="L17" s="84">
        <f t="shared" si="7"/>
        <v>0</v>
      </c>
      <c r="M17" s="209"/>
      <c r="N17" s="92"/>
      <c r="O17" s="92"/>
      <c r="P17" s="84">
        <f t="shared" si="8"/>
        <v>0</v>
      </c>
      <c r="Q17" s="209"/>
      <c r="R17" s="92"/>
      <c r="S17" s="92"/>
      <c r="T17" s="76">
        <f t="shared" si="9"/>
        <v>0</v>
      </c>
      <c r="U17" s="209"/>
      <c r="V17" s="92"/>
      <c r="W17" s="92"/>
      <c r="X17" s="76">
        <f t="shared" si="10"/>
        <v>0</v>
      </c>
      <c r="Y17" s="94">
        <f t="shared" si="11"/>
        <v>0</v>
      </c>
      <c r="Z17" s="95"/>
    </row>
    <row r="18" spans="1:26" ht="15" x14ac:dyDescent="0.35">
      <c r="A18" s="88"/>
      <c r="B18" s="89"/>
      <c r="C18" s="90"/>
      <c r="D18" s="91"/>
      <c r="E18" s="208"/>
      <c r="F18" s="92"/>
      <c r="G18" s="92"/>
      <c r="H18" s="84">
        <f t="shared" si="6"/>
        <v>0</v>
      </c>
      <c r="I18" s="209"/>
      <c r="J18" s="92"/>
      <c r="K18" s="92"/>
      <c r="L18" s="84">
        <f t="shared" si="7"/>
        <v>0</v>
      </c>
      <c r="M18" s="209"/>
      <c r="N18" s="92"/>
      <c r="O18" s="92"/>
      <c r="P18" s="84">
        <f t="shared" si="8"/>
        <v>0</v>
      </c>
      <c r="Q18" s="209"/>
      <c r="R18" s="92"/>
      <c r="S18" s="92"/>
      <c r="T18" s="76">
        <f t="shared" si="9"/>
        <v>0</v>
      </c>
      <c r="U18" s="209"/>
      <c r="V18" s="92"/>
      <c r="W18" s="92"/>
      <c r="X18" s="76">
        <f t="shared" si="10"/>
        <v>0</v>
      </c>
      <c r="Y18" s="94">
        <f>SUM(H18,L18,P18,T18,X18)</f>
        <v>0</v>
      </c>
      <c r="Z18" s="95"/>
    </row>
    <row r="19" spans="1:26" ht="15" x14ac:dyDescent="0.35">
      <c r="A19" s="88"/>
      <c r="B19" s="89"/>
      <c r="C19" s="90"/>
      <c r="D19" s="91"/>
      <c r="E19" s="208"/>
      <c r="F19" s="92"/>
      <c r="G19" s="92"/>
      <c r="H19" s="84">
        <f t="shared" si="6"/>
        <v>0</v>
      </c>
      <c r="I19" s="209"/>
      <c r="J19" s="92"/>
      <c r="K19" s="92"/>
      <c r="L19" s="84">
        <f t="shared" si="7"/>
        <v>0</v>
      </c>
      <c r="M19" s="209"/>
      <c r="N19" s="92"/>
      <c r="O19" s="92"/>
      <c r="P19" s="84">
        <f t="shared" si="8"/>
        <v>0</v>
      </c>
      <c r="Q19" s="209"/>
      <c r="R19" s="92"/>
      <c r="S19" s="92"/>
      <c r="T19" s="76">
        <f t="shared" si="9"/>
        <v>0</v>
      </c>
      <c r="U19" s="209"/>
      <c r="V19" s="92"/>
      <c r="W19" s="92"/>
      <c r="X19" s="76">
        <f t="shared" si="10"/>
        <v>0</v>
      </c>
      <c r="Y19" s="94">
        <f t="shared" si="11"/>
        <v>0</v>
      </c>
      <c r="Z19" s="95"/>
    </row>
    <row r="20" spans="1:26" ht="15" x14ac:dyDescent="0.35">
      <c r="A20" s="88"/>
      <c r="B20" s="89"/>
      <c r="C20" s="90"/>
      <c r="D20" s="91"/>
      <c r="E20" s="208"/>
      <c r="F20" s="92"/>
      <c r="G20" s="92"/>
      <c r="H20" s="84">
        <f t="shared" si="6"/>
        <v>0</v>
      </c>
      <c r="I20" s="209"/>
      <c r="J20" s="92"/>
      <c r="K20" s="92"/>
      <c r="L20" s="84">
        <f t="shared" si="7"/>
        <v>0</v>
      </c>
      <c r="M20" s="209"/>
      <c r="N20" s="92"/>
      <c r="O20" s="92"/>
      <c r="P20" s="84">
        <f t="shared" si="8"/>
        <v>0</v>
      </c>
      <c r="Q20" s="209"/>
      <c r="R20" s="92"/>
      <c r="S20" s="92"/>
      <c r="T20" s="76">
        <f t="shared" si="9"/>
        <v>0</v>
      </c>
      <c r="U20" s="209"/>
      <c r="V20" s="92"/>
      <c r="W20" s="92"/>
      <c r="X20" s="76">
        <f t="shared" si="10"/>
        <v>0</v>
      </c>
      <c r="Y20" s="94">
        <f t="shared" si="11"/>
        <v>0</v>
      </c>
      <c r="Z20" s="95"/>
    </row>
    <row r="21" spans="1:26" ht="15"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ht="15" x14ac:dyDescent="0.35">
      <c r="A22" s="88"/>
      <c r="B22" s="89"/>
      <c r="C22" s="90"/>
      <c r="D22" s="91"/>
      <c r="E22" s="208"/>
      <c r="F22" s="92"/>
      <c r="G22" s="92"/>
      <c r="H22" s="84">
        <f t="shared" ref="H22:H23" si="12">E22*F22*G22</f>
        <v>0</v>
      </c>
      <c r="I22" s="209"/>
      <c r="J22" s="92"/>
      <c r="K22" s="92"/>
      <c r="L22" s="84">
        <f t="shared" ref="L22" si="13">I22*J22*K22</f>
        <v>0</v>
      </c>
      <c r="M22" s="209"/>
      <c r="N22" s="92"/>
      <c r="O22" s="92"/>
      <c r="P22" s="84">
        <f t="shared" ref="P22:P23" si="14">M22*N22*O22</f>
        <v>0</v>
      </c>
      <c r="Q22" s="209"/>
      <c r="R22" s="92"/>
      <c r="S22" s="92"/>
      <c r="T22" s="76">
        <f t="shared" ref="T22:T23" si="15">Q22*R22*S22</f>
        <v>0</v>
      </c>
      <c r="U22" s="209"/>
      <c r="V22" s="92"/>
      <c r="W22" s="92"/>
      <c r="X22" s="76">
        <f t="shared" ref="X22:X23" si="16">U22*V22*W22</f>
        <v>0</v>
      </c>
      <c r="Y22" s="94">
        <f>SUM(H22,L22,P22,T22,X22)</f>
        <v>0</v>
      </c>
      <c r="Z22" s="95"/>
    </row>
    <row r="23" spans="1:26" ht="15.45" x14ac:dyDescent="0.4">
      <c r="A23" s="88"/>
      <c r="B23" s="89"/>
      <c r="C23" s="90"/>
      <c r="D23" s="91"/>
      <c r="E23" s="208"/>
      <c r="F23" s="92"/>
      <c r="G23" s="92"/>
      <c r="H23" s="84">
        <f t="shared" si="12"/>
        <v>0</v>
      </c>
      <c r="I23" s="209"/>
      <c r="J23" s="92"/>
      <c r="K23" s="92"/>
      <c r="L23" s="84">
        <f>I23*J23*K23</f>
        <v>0</v>
      </c>
      <c r="M23" s="209"/>
      <c r="N23" s="92"/>
      <c r="O23" s="92"/>
      <c r="P23" s="84">
        <f t="shared" si="14"/>
        <v>0</v>
      </c>
      <c r="Q23" s="209"/>
      <c r="R23" s="92"/>
      <c r="S23" s="92"/>
      <c r="T23" s="76">
        <f t="shared" si="15"/>
        <v>0</v>
      </c>
      <c r="U23" s="209"/>
      <c r="V23" s="92"/>
      <c r="W23" s="92"/>
      <c r="X23" s="76">
        <f t="shared" si="16"/>
        <v>0</v>
      </c>
      <c r="Y23" s="94">
        <f t="shared" ref="Y23:Y67" si="17">SUM(H23,L23,P23,T23,X23)</f>
        <v>0</v>
      </c>
      <c r="Z23" s="87"/>
    </row>
    <row r="24" spans="1:26" s="235" customFormat="1" ht="15.45" x14ac:dyDescent="0.4">
      <c r="A24" s="263">
        <v>1.2</v>
      </c>
      <c r="B24" s="234" t="s">
        <v>136</v>
      </c>
      <c r="D24" s="264"/>
      <c r="E24" s="124"/>
      <c r="F24" s="125"/>
      <c r="G24" s="125"/>
      <c r="H24" s="121">
        <f>SUM(H25:H34)</f>
        <v>0</v>
      </c>
      <c r="I24" s="126"/>
      <c r="J24" s="125"/>
      <c r="K24" s="125"/>
      <c r="L24" s="121">
        <f>SUM(L25:L34)</f>
        <v>0</v>
      </c>
      <c r="M24" s="126"/>
      <c r="N24" s="125"/>
      <c r="O24" s="125"/>
      <c r="P24" s="121">
        <f>SUM(P25:P34)</f>
        <v>0</v>
      </c>
      <c r="Q24" s="126"/>
      <c r="R24" s="125"/>
      <c r="S24" s="125"/>
      <c r="T24" s="122">
        <f>SUM(T25:T34)</f>
        <v>0</v>
      </c>
      <c r="U24" s="126"/>
      <c r="V24" s="125"/>
      <c r="W24" s="125"/>
      <c r="X24" s="122">
        <f>SUM(X25:X34)</f>
        <v>0</v>
      </c>
      <c r="Y24" s="123">
        <f>SUM(Y25:Y34)</f>
        <v>0</v>
      </c>
      <c r="Z24" s="291"/>
    </row>
    <row r="25" spans="1:26"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67" si="18">R25*S25</f>
        <v>0</v>
      </c>
      <c r="U25" s="97"/>
      <c r="V25" s="92"/>
      <c r="W25" s="92"/>
      <c r="X25" s="76">
        <f>V25*W25</f>
        <v>0</v>
      </c>
      <c r="Y25" s="94">
        <f t="shared" si="17"/>
        <v>0</v>
      </c>
      <c r="Z25" s="49"/>
    </row>
    <row r="26" spans="1:26" ht="15" x14ac:dyDescent="0.35">
      <c r="A26" s="88"/>
      <c r="B26" s="89"/>
      <c r="C26" s="90"/>
      <c r="D26" s="91"/>
      <c r="E26" s="96"/>
      <c r="F26" s="92"/>
      <c r="G26" s="92"/>
      <c r="H26" s="84">
        <f t="shared" ref="H26:H32" si="19">F26*G26</f>
        <v>0</v>
      </c>
      <c r="I26" s="97"/>
      <c r="J26" s="92"/>
      <c r="K26" s="92"/>
      <c r="L26" s="84">
        <f t="shared" ref="L26:L32" si="20">J26*K26</f>
        <v>0</v>
      </c>
      <c r="M26" s="97"/>
      <c r="N26" s="92"/>
      <c r="O26" s="92"/>
      <c r="P26" s="84">
        <f t="shared" ref="P26:P32" si="21">N26*O26</f>
        <v>0</v>
      </c>
      <c r="Q26" s="97"/>
      <c r="R26" s="92"/>
      <c r="S26" s="92"/>
      <c r="T26" s="76">
        <f t="shared" ref="T26:T32" si="22">R26*S26</f>
        <v>0</v>
      </c>
      <c r="U26" s="97"/>
      <c r="V26" s="92"/>
      <c r="W26" s="92"/>
      <c r="X26" s="76">
        <f t="shared" ref="X26:X32" si="23">V26*W26</f>
        <v>0</v>
      </c>
      <c r="Y26" s="94">
        <f>SUM(H26,L26,P26,T26,X26)</f>
        <v>0</v>
      </c>
      <c r="Z26" s="49"/>
    </row>
    <row r="27" spans="1:26" ht="15" x14ac:dyDescent="0.35">
      <c r="A27" s="88"/>
      <c r="B27" s="89"/>
      <c r="C27" s="90"/>
      <c r="D27" s="91"/>
      <c r="E27" s="96"/>
      <c r="F27" s="92"/>
      <c r="G27" s="92"/>
      <c r="H27" s="84">
        <f t="shared" ref="H27:H31" si="24">F27*G27</f>
        <v>0</v>
      </c>
      <c r="I27" s="97"/>
      <c r="J27" s="92"/>
      <c r="K27" s="92"/>
      <c r="L27" s="84">
        <f t="shared" ref="L27:L31" si="25">J27*K27</f>
        <v>0</v>
      </c>
      <c r="M27" s="97"/>
      <c r="N27" s="92"/>
      <c r="O27" s="92"/>
      <c r="P27" s="84">
        <f t="shared" ref="P27:P31" si="26">N27*O27</f>
        <v>0</v>
      </c>
      <c r="Q27" s="97"/>
      <c r="R27" s="92"/>
      <c r="S27" s="92"/>
      <c r="T27" s="76">
        <f t="shared" ref="T27:T31" si="27">R27*S27</f>
        <v>0</v>
      </c>
      <c r="U27" s="97"/>
      <c r="V27" s="92"/>
      <c r="W27" s="92"/>
      <c r="X27" s="76">
        <f t="shared" ref="X27:X31" si="28">V27*W27</f>
        <v>0</v>
      </c>
      <c r="Y27" s="94">
        <f t="shared" ref="Y27:Y31" si="29">SUM(H27,L27,P27,T27,X27)</f>
        <v>0</v>
      </c>
      <c r="Z27" s="49"/>
    </row>
    <row r="28" spans="1:26" ht="15" x14ac:dyDescent="0.35">
      <c r="A28" s="88"/>
      <c r="B28" s="89"/>
      <c r="C28" s="90"/>
      <c r="D28" s="91"/>
      <c r="E28" s="96"/>
      <c r="F28" s="92"/>
      <c r="G28" s="92"/>
      <c r="H28" s="84">
        <f t="shared" si="24"/>
        <v>0</v>
      </c>
      <c r="I28" s="97"/>
      <c r="J28" s="92"/>
      <c r="K28" s="92"/>
      <c r="L28" s="84">
        <f t="shared" si="25"/>
        <v>0</v>
      </c>
      <c r="M28" s="97"/>
      <c r="N28" s="92"/>
      <c r="O28" s="92"/>
      <c r="P28" s="84">
        <f t="shared" si="26"/>
        <v>0</v>
      </c>
      <c r="Q28" s="97"/>
      <c r="R28" s="92"/>
      <c r="S28" s="92"/>
      <c r="T28" s="76">
        <f t="shared" si="27"/>
        <v>0</v>
      </c>
      <c r="U28" s="97"/>
      <c r="V28" s="92"/>
      <c r="W28" s="92"/>
      <c r="X28" s="76">
        <f t="shared" si="28"/>
        <v>0</v>
      </c>
      <c r="Y28" s="94">
        <f t="shared" si="29"/>
        <v>0</v>
      </c>
      <c r="Z28" s="49"/>
    </row>
    <row r="29" spans="1:26" ht="15" x14ac:dyDescent="0.35">
      <c r="A29" s="88"/>
      <c r="B29" s="89"/>
      <c r="C29" s="90"/>
      <c r="D29" s="91"/>
      <c r="E29" s="96"/>
      <c r="F29" s="92"/>
      <c r="G29" s="92"/>
      <c r="H29" s="84">
        <f t="shared" si="24"/>
        <v>0</v>
      </c>
      <c r="I29" s="97"/>
      <c r="J29" s="92"/>
      <c r="K29" s="92"/>
      <c r="L29" s="84">
        <f t="shared" si="25"/>
        <v>0</v>
      </c>
      <c r="M29" s="97"/>
      <c r="N29" s="92"/>
      <c r="O29" s="92"/>
      <c r="P29" s="84">
        <f t="shared" si="26"/>
        <v>0</v>
      </c>
      <c r="Q29" s="97"/>
      <c r="R29" s="92"/>
      <c r="S29" s="92"/>
      <c r="T29" s="76">
        <f t="shared" si="27"/>
        <v>0</v>
      </c>
      <c r="U29" s="97"/>
      <c r="V29" s="92"/>
      <c r="W29" s="92"/>
      <c r="X29" s="76">
        <f t="shared" si="28"/>
        <v>0</v>
      </c>
      <c r="Y29" s="94">
        <f t="shared" si="29"/>
        <v>0</v>
      </c>
      <c r="Z29" s="49"/>
    </row>
    <row r="30" spans="1:26" ht="15" x14ac:dyDescent="0.35">
      <c r="A30" s="88"/>
      <c r="B30" s="89"/>
      <c r="C30" s="90"/>
      <c r="D30" s="91"/>
      <c r="E30" s="96"/>
      <c r="F30" s="92"/>
      <c r="G30" s="92"/>
      <c r="H30" s="84">
        <f t="shared" si="24"/>
        <v>0</v>
      </c>
      <c r="I30" s="97"/>
      <c r="J30" s="92"/>
      <c r="K30" s="92"/>
      <c r="L30" s="84">
        <f t="shared" si="25"/>
        <v>0</v>
      </c>
      <c r="M30" s="97"/>
      <c r="N30" s="92"/>
      <c r="O30" s="92"/>
      <c r="P30" s="84">
        <f t="shared" si="26"/>
        <v>0</v>
      </c>
      <c r="Q30" s="97"/>
      <c r="R30" s="92"/>
      <c r="S30" s="92"/>
      <c r="T30" s="76">
        <f t="shared" si="27"/>
        <v>0</v>
      </c>
      <c r="U30" s="97"/>
      <c r="V30" s="92"/>
      <c r="W30" s="92"/>
      <c r="X30" s="76">
        <f t="shared" si="28"/>
        <v>0</v>
      </c>
      <c r="Y30" s="94">
        <f t="shared" si="29"/>
        <v>0</v>
      </c>
      <c r="Z30" s="49"/>
    </row>
    <row r="31" spans="1:26" ht="15" x14ac:dyDescent="0.35">
      <c r="A31" s="88"/>
      <c r="B31" s="89"/>
      <c r="C31" s="90"/>
      <c r="D31" s="91"/>
      <c r="E31" s="96"/>
      <c r="F31" s="92"/>
      <c r="G31" s="92"/>
      <c r="H31" s="84">
        <f t="shared" si="24"/>
        <v>0</v>
      </c>
      <c r="I31" s="97"/>
      <c r="J31" s="92"/>
      <c r="K31" s="92"/>
      <c r="L31" s="84">
        <f t="shared" si="25"/>
        <v>0</v>
      </c>
      <c r="M31" s="97"/>
      <c r="N31" s="92"/>
      <c r="O31" s="92"/>
      <c r="P31" s="84">
        <f t="shared" si="26"/>
        <v>0</v>
      </c>
      <c r="Q31" s="97"/>
      <c r="R31" s="92"/>
      <c r="S31" s="92"/>
      <c r="T31" s="76">
        <f t="shared" si="27"/>
        <v>0</v>
      </c>
      <c r="U31" s="97"/>
      <c r="V31" s="92"/>
      <c r="W31" s="92"/>
      <c r="X31" s="76">
        <f t="shared" si="28"/>
        <v>0</v>
      </c>
      <c r="Y31" s="94">
        <f t="shared" si="29"/>
        <v>0</v>
      </c>
      <c r="Z31" s="49"/>
    </row>
    <row r="32" spans="1:26" ht="15" x14ac:dyDescent="0.35">
      <c r="A32" s="88"/>
      <c r="B32" s="89"/>
      <c r="C32" s="90"/>
      <c r="D32" s="91"/>
      <c r="E32" s="96"/>
      <c r="F32" s="92"/>
      <c r="G32" s="92"/>
      <c r="H32" s="84">
        <f t="shared" si="19"/>
        <v>0</v>
      </c>
      <c r="I32" s="97"/>
      <c r="J32" s="92"/>
      <c r="K32" s="92"/>
      <c r="L32" s="84">
        <f t="shared" si="20"/>
        <v>0</v>
      </c>
      <c r="M32" s="97"/>
      <c r="N32" s="92"/>
      <c r="O32" s="92"/>
      <c r="P32" s="84">
        <f t="shared" si="21"/>
        <v>0</v>
      </c>
      <c r="Q32" s="97"/>
      <c r="R32" s="92"/>
      <c r="S32" s="92"/>
      <c r="T32" s="76">
        <f t="shared" si="22"/>
        <v>0</v>
      </c>
      <c r="U32" s="97"/>
      <c r="V32" s="92"/>
      <c r="W32" s="92"/>
      <c r="X32" s="76">
        <f t="shared" si="23"/>
        <v>0</v>
      </c>
      <c r="Y32" s="94">
        <f t="shared" ref="Y32" si="30">SUM(H32,L32,P32,T32,X32)</f>
        <v>0</v>
      </c>
      <c r="Z32" s="49"/>
    </row>
    <row r="33" spans="1:26" ht="15" x14ac:dyDescent="0.35">
      <c r="A33" s="88"/>
      <c r="B33" s="89"/>
      <c r="C33" s="90"/>
      <c r="D33" s="91"/>
      <c r="E33" s="96"/>
      <c r="F33" s="92"/>
      <c r="G33" s="92"/>
      <c r="H33" s="84">
        <f>F33*G33</f>
        <v>0</v>
      </c>
      <c r="I33" s="97"/>
      <c r="J33" s="92"/>
      <c r="K33" s="92"/>
      <c r="L33" s="84">
        <f t="shared" ref="L33:L67" si="31">J33*K33</f>
        <v>0</v>
      </c>
      <c r="M33" s="97"/>
      <c r="N33" s="92"/>
      <c r="O33" s="92"/>
      <c r="P33" s="84">
        <f>N33*O33</f>
        <v>0</v>
      </c>
      <c r="Q33" s="97"/>
      <c r="R33" s="92"/>
      <c r="S33" s="92"/>
      <c r="T33" s="76">
        <f t="shared" si="18"/>
        <v>0</v>
      </c>
      <c r="U33" s="97"/>
      <c r="V33" s="92"/>
      <c r="W33" s="92"/>
      <c r="X33" s="76">
        <f t="shared" ref="X33:X67" si="32">V33*W33</f>
        <v>0</v>
      </c>
      <c r="Y33" s="94">
        <f>SUM(H33,L33,P33,T33,X33)</f>
        <v>0</v>
      </c>
      <c r="Z33" s="49"/>
    </row>
    <row r="34" spans="1:26" ht="15" x14ac:dyDescent="0.35">
      <c r="A34" s="88"/>
      <c r="B34" s="89"/>
      <c r="C34" s="90"/>
      <c r="D34" s="91"/>
      <c r="E34" s="96"/>
      <c r="F34" s="9"/>
      <c r="G34" s="10"/>
      <c r="H34" s="84">
        <f t="shared" ref="H34" si="33">F34*G34</f>
        <v>0</v>
      </c>
      <c r="I34" s="97"/>
      <c r="J34" s="10"/>
      <c r="K34" s="10"/>
      <c r="L34" s="84">
        <f t="shared" si="31"/>
        <v>0</v>
      </c>
      <c r="M34" s="97"/>
      <c r="N34" s="10"/>
      <c r="O34" s="10"/>
      <c r="P34" s="84">
        <f>N34*O34</f>
        <v>0</v>
      </c>
      <c r="Q34" s="97"/>
      <c r="R34" s="10"/>
      <c r="S34" s="10"/>
      <c r="T34" s="76">
        <f t="shared" si="18"/>
        <v>0</v>
      </c>
      <c r="U34" s="97"/>
      <c r="V34" s="10"/>
      <c r="W34" s="10"/>
      <c r="X34" s="76">
        <f t="shared" si="32"/>
        <v>0</v>
      </c>
      <c r="Y34" s="94">
        <f>SUM(H34,L34,P34,T34,X34)</f>
        <v>0</v>
      </c>
      <c r="Z34" s="49"/>
    </row>
    <row r="35" spans="1:26" s="235" customFormat="1" ht="15.45" x14ac:dyDescent="0.4">
      <c r="A35" s="263">
        <v>1.3</v>
      </c>
      <c r="B35" s="234" t="s">
        <v>137</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ht="15" x14ac:dyDescent="0.35">
      <c r="A36" s="88"/>
      <c r="B36" s="89"/>
      <c r="C36" s="90"/>
      <c r="D36" s="91"/>
      <c r="E36" s="96"/>
      <c r="F36" s="92"/>
      <c r="G36" s="92"/>
      <c r="H36" s="84">
        <f t="shared" ref="H36:H67" si="34">F36*G36</f>
        <v>0</v>
      </c>
      <c r="I36" s="97"/>
      <c r="J36" s="92"/>
      <c r="K36" s="92"/>
      <c r="L36" s="84">
        <f>J36*K36</f>
        <v>0</v>
      </c>
      <c r="M36" s="97"/>
      <c r="N36" s="92"/>
      <c r="O36" s="92"/>
      <c r="P36" s="84">
        <f t="shared" ref="P36" si="35">N36*O36</f>
        <v>0</v>
      </c>
      <c r="Q36" s="97"/>
      <c r="R36" s="92"/>
      <c r="S36" s="92"/>
      <c r="T36" s="76">
        <f t="shared" si="18"/>
        <v>0</v>
      </c>
      <c r="U36" s="97"/>
      <c r="V36" s="92"/>
      <c r="W36" s="92"/>
      <c r="X36" s="76">
        <f t="shared" si="32"/>
        <v>0</v>
      </c>
      <c r="Y36" s="94">
        <f t="shared" si="17"/>
        <v>0</v>
      </c>
      <c r="Z36" s="49"/>
    </row>
    <row r="37" spans="1:26" ht="15" x14ac:dyDescent="0.35">
      <c r="A37" s="88"/>
      <c r="B37" s="89"/>
      <c r="C37" s="90"/>
      <c r="D37" s="91"/>
      <c r="E37" s="96"/>
      <c r="F37" s="92"/>
      <c r="G37" s="92"/>
      <c r="H37" s="84">
        <f t="shared" ref="H37:H44" si="36">F37*G37</f>
        <v>0</v>
      </c>
      <c r="I37" s="97"/>
      <c r="J37" s="92"/>
      <c r="K37" s="92"/>
      <c r="L37" s="84">
        <f t="shared" ref="L37:L44" si="37">J37*K37</f>
        <v>0</v>
      </c>
      <c r="M37" s="97"/>
      <c r="N37" s="92"/>
      <c r="O37" s="92"/>
      <c r="P37" s="84">
        <f t="shared" ref="P37:P44" si="38">N37*O37</f>
        <v>0</v>
      </c>
      <c r="Q37" s="97"/>
      <c r="R37" s="92"/>
      <c r="S37" s="92"/>
      <c r="T37" s="76">
        <f t="shared" ref="T37:T44" si="39">R37*S37</f>
        <v>0</v>
      </c>
      <c r="U37" s="97"/>
      <c r="V37" s="92"/>
      <c r="W37" s="92"/>
      <c r="X37" s="76">
        <f t="shared" ref="X37:X44" si="40">V37*W37</f>
        <v>0</v>
      </c>
      <c r="Y37" s="94">
        <f t="shared" ref="Y37:Y44" si="41">SUM(H37,L37,P37,T37,X37)</f>
        <v>0</v>
      </c>
      <c r="Z37" s="49"/>
    </row>
    <row r="38" spans="1:26" ht="15" x14ac:dyDescent="0.35">
      <c r="A38" s="88"/>
      <c r="B38" s="89"/>
      <c r="C38" s="90"/>
      <c r="D38" s="91"/>
      <c r="E38" s="96"/>
      <c r="F38" s="92"/>
      <c r="G38" s="92"/>
      <c r="H38" s="84">
        <f t="shared" ref="H38:H42" si="42">F38*G38</f>
        <v>0</v>
      </c>
      <c r="I38" s="97"/>
      <c r="J38" s="92"/>
      <c r="K38" s="92"/>
      <c r="L38" s="84">
        <f t="shared" ref="L38:L42" si="43">J38*K38</f>
        <v>0</v>
      </c>
      <c r="M38" s="97"/>
      <c r="N38" s="92"/>
      <c r="O38" s="92"/>
      <c r="P38" s="84">
        <f t="shared" ref="P38:P42" si="44">N38*O38</f>
        <v>0</v>
      </c>
      <c r="Q38" s="97"/>
      <c r="R38" s="92"/>
      <c r="S38" s="92"/>
      <c r="T38" s="76">
        <f t="shared" ref="T38:T42" si="45">R38*S38</f>
        <v>0</v>
      </c>
      <c r="U38" s="97"/>
      <c r="V38" s="92"/>
      <c r="W38" s="92"/>
      <c r="X38" s="76">
        <f t="shared" ref="X38:X42" si="46">V38*W38</f>
        <v>0</v>
      </c>
      <c r="Y38" s="94">
        <f t="shared" ref="Y38:Y42" si="47">SUM(H38,L38,P38,T38,X38)</f>
        <v>0</v>
      </c>
      <c r="Z38" s="49"/>
    </row>
    <row r="39" spans="1:26" ht="15" x14ac:dyDescent="0.35">
      <c r="A39" s="88"/>
      <c r="B39" s="89"/>
      <c r="C39" s="90"/>
      <c r="D39" s="91"/>
      <c r="E39" s="96"/>
      <c r="F39" s="92"/>
      <c r="G39" s="92"/>
      <c r="H39" s="84">
        <f t="shared" si="42"/>
        <v>0</v>
      </c>
      <c r="I39" s="97"/>
      <c r="J39" s="92"/>
      <c r="K39" s="92"/>
      <c r="L39" s="84">
        <f t="shared" si="43"/>
        <v>0</v>
      </c>
      <c r="M39" s="97"/>
      <c r="N39" s="92"/>
      <c r="O39" s="92"/>
      <c r="P39" s="84">
        <f t="shared" si="44"/>
        <v>0</v>
      </c>
      <c r="Q39" s="97"/>
      <c r="R39" s="92"/>
      <c r="S39" s="92"/>
      <c r="T39" s="76">
        <f t="shared" si="45"/>
        <v>0</v>
      </c>
      <c r="U39" s="97"/>
      <c r="V39" s="92"/>
      <c r="W39" s="92"/>
      <c r="X39" s="76">
        <f t="shared" si="46"/>
        <v>0</v>
      </c>
      <c r="Y39" s="94">
        <f t="shared" si="47"/>
        <v>0</v>
      </c>
      <c r="Z39" s="49"/>
    </row>
    <row r="40" spans="1:26" ht="15" x14ac:dyDescent="0.35">
      <c r="A40" s="88"/>
      <c r="B40" s="89"/>
      <c r="C40" s="90"/>
      <c r="D40" s="91"/>
      <c r="E40" s="96"/>
      <c r="F40" s="92"/>
      <c r="G40" s="92"/>
      <c r="H40" s="84">
        <f t="shared" si="42"/>
        <v>0</v>
      </c>
      <c r="I40" s="97"/>
      <c r="J40" s="92"/>
      <c r="K40" s="92"/>
      <c r="L40" s="84">
        <f t="shared" si="43"/>
        <v>0</v>
      </c>
      <c r="M40" s="97"/>
      <c r="N40" s="92"/>
      <c r="O40" s="92"/>
      <c r="P40" s="84">
        <f t="shared" si="44"/>
        <v>0</v>
      </c>
      <c r="Q40" s="97"/>
      <c r="R40" s="92"/>
      <c r="S40" s="92"/>
      <c r="T40" s="76">
        <f t="shared" si="45"/>
        <v>0</v>
      </c>
      <c r="U40" s="97"/>
      <c r="V40" s="92"/>
      <c r="W40" s="92"/>
      <c r="X40" s="76">
        <f t="shared" si="46"/>
        <v>0</v>
      </c>
      <c r="Y40" s="94">
        <f t="shared" si="47"/>
        <v>0</v>
      </c>
      <c r="Z40" s="49"/>
    </row>
    <row r="41" spans="1:26" ht="15" x14ac:dyDescent="0.35">
      <c r="A41" s="88"/>
      <c r="B41" s="89"/>
      <c r="C41" s="90"/>
      <c r="D41" s="91"/>
      <c r="E41" s="96"/>
      <c r="F41" s="92"/>
      <c r="G41" s="92"/>
      <c r="H41" s="84">
        <f t="shared" si="42"/>
        <v>0</v>
      </c>
      <c r="I41" s="97"/>
      <c r="J41" s="92"/>
      <c r="K41" s="92"/>
      <c r="L41" s="84">
        <f t="shared" si="43"/>
        <v>0</v>
      </c>
      <c r="M41" s="97"/>
      <c r="N41" s="92"/>
      <c r="O41" s="92"/>
      <c r="P41" s="84">
        <f t="shared" si="44"/>
        <v>0</v>
      </c>
      <c r="Q41" s="97"/>
      <c r="R41" s="92"/>
      <c r="S41" s="92"/>
      <c r="T41" s="76">
        <f t="shared" si="45"/>
        <v>0</v>
      </c>
      <c r="U41" s="97"/>
      <c r="V41" s="92"/>
      <c r="W41" s="92"/>
      <c r="X41" s="76">
        <f t="shared" si="46"/>
        <v>0</v>
      </c>
      <c r="Y41" s="94">
        <f t="shared" si="47"/>
        <v>0</v>
      </c>
      <c r="Z41" s="49"/>
    </row>
    <row r="42" spans="1:26" ht="15" x14ac:dyDescent="0.35">
      <c r="A42" s="88"/>
      <c r="B42" s="89"/>
      <c r="C42" s="90"/>
      <c r="D42" s="91"/>
      <c r="E42" s="96"/>
      <c r="F42" s="92"/>
      <c r="G42" s="92"/>
      <c r="H42" s="84">
        <f t="shared" si="42"/>
        <v>0</v>
      </c>
      <c r="I42" s="97"/>
      <c r="J42" s="92"/>
      <c r="K42" s="92"/>
      <c r="L42" s="84">
        <f t="shared" si="43"/>
        <v>0</v>
      </c>
      <c r="M42" s="97"/>
      <c r="N42" s="92"/>
      <c r="O42" s="92"/>
      <c r="P42" s="84">
        <f t="shared" si="44"/>
        <v>0</v>
      </c>
      <c r="Q42" s="97"/>
      <c r="R42" s="92"/>
      <c r="S42" s="92"/>
      <c r="T42" s="76">
        <f t="shared" si="45"/>
        <v>0</v>
      </c>
      <c r="U42" s="97"/>
      <c r="V42" s="92"/>
      <c r="W42" s="92"/>
      <c r="X42" s="76">
        <f t="shared" si="46"/>
        <v>0</v>
      </c>
      <c r="Y42" s="94">
        <f t="shared" si="47"/>
        <v>0</v>
      </c>
      <c r="Z42" s="49"/>
    </row>
    <row r="43" spans="1:26" ht="15" x14ac:dyDescent="0.35">
      <c r="A43" s="88"/>
      <c r="B43" s="89"/>
      <c r="C43" s="90"/>
      <c r="D43" s="91"/>
      <c r="E43" s="96"/>
      <c r="F43" s="92"/>
      <c r="G43" s="92"/>
      <c r="H43" s="84">
        <f t="shared" si="36"/>
        <v>0</v>
      </c>
      <c r="I43" s="97"/>
      <c r="J43" s="92"/>
      <c r="K43" s="92"/>
      <c r="L43" s="84">
        <f t="shared" si="37"/>
        <v>0</v>
      </c>
      <c r="M43" s="97"/>
      <c r="N43" s="92"/>
      <c r="O43" s="92"/>
      <c r="P43" s="84">
        <f t="shared" si="38"/>
        <v>0</v>
      </c>
      <c r="Q43" s="97"/>
      <c r="R43" s="92"/>
      <c r="S43" s="92"/>
      <c r="T43" s="76">
        <f t="shared" si="39"/>
        <v>0</v>
      </c>
      <c r="U43" s="97"/>
      <c r="V43" s="92"/>
      <c r="W43" s="92"/>
      <c r="X43" s="76">
        <f t="shared" si="40"/>
        <v>0</v>
      </c>
      <c r="Y43" s="94">
        <f t="shared" si="41"/>
        <v>0</v>
      </c>
      <c r="Z43" s="49"/>
    </row>
    <row r="44" spans="1:26" ht="15" x14ac:dyDescent="0.35">
      <c r="A44" s="88"/>
      <c r="B44" s="89"/>
      <c r="C44" s="90"/>
      <c r="D44" s="91"/>
      <c r="E44" s="96"/>
      <c r="F44" s="92"/>
      <c r="G44" s="92"/>
      <c r="H44" s="84">
        <f t="shared" si="36"/>
        <v>0</v>
      </c>
      <c r="I44" s="97"/>
      <c r="J44" s="92"/>
      <c r="K44" s="92"/>
      <c r="L44" s="84">
        <f t="shared" si="37"/>
        <v>0</v>
      </c>
      <c r="M44" s="97"/>
      <c r="N44" s="92"/>
      <c r="O44" s="92"/>
      <c r="P44" s="84">
        <f t="shared" si="38"/>
        <v>0</v>
      </c>
      <c r="Q44" s="97"/>
      <c r="R44" s="92"/>
      <c r="S44" s="92"/>
      <c r="T44" s="76">
        <f t="shared" si="39"/>
        <v>0</v>
      </c>
      <c r="U44" s="97"/>
      <c r="V44" s="92"/>
      <c r="W44" s="92"/>
      <c r="X44" s="76">
        <f t="shared" si="40"/>
        <v>0</v>
      </c>
      <c r="Y44" s="94">
        <f t="shared" si="41"/>
        <v>0</v>
      </c>
      <c r="Z44" s="49"/>
    </row>
    <row r="45" spans="1:26" ht="15" x14ac:dyDescent="0.35">
      <c r="A45" s="88"/>
      <c r="B45" s="89"/>
      <c r="C45" s="90"/>
      <c r="D45" s="91"/>
      <c r="E45" s="96"/>
      <c r="F45" s="92"/>
      <c r="G45" s="92"/>
      <c r="H45" s="84">
        <f>F45*G45</f>
        <v>0</v>
      </c>
      <c r="I45" s="97"/>
      <c r="J45" s="92"/>
      <c r="K45" s="92"/>
      <c r="L45" s="84">
        <f t="shared" si="31"/>
        <v>0</v>
      </c>
      <c r="M45" s="97"/>
      <c r="N45" s="92"/>
      <c r="O45" s="92"/>
      <c r="P45" s="84">
        <f>N45*O45</f>
        <v>0</v>
      </c>
      <c r="Q45" s="97"/>
      <c r="R45" s="92"/>
      <c r="S45" s="92"/>
      <c r="T45" s="76">
        <f t="shared" si="18"/>
        <v>0</v>
      </c>
      <c r="U45" s="97"/>
      <c r="V45" s="92"/>
      <c r="W45" s="92"/>
      <c r="X45" s="76">
        <f t="shared" si="32"/>
        <v>0</v>
      </c>
      <c r="Y45" s="94">
        <f t="shared" si="17"/>
        <v>0</v>
      </c>
      <c r="Z45" s="49"/>
    </row>
    <row r="46" spans="1:26" s="235" customFormat="1" ht="15.45" x14ac:dyDescent="0.4">
      <c r="A46" s="263">
        <v>1.4</v>
      </c>
      <c r="B46" s="234" t="s">
        <v>138</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ht="15" x14ac:dyDescent="0.35">
      <c r="A47" s="88"/>
      <c r="B47" s="89"/>
      <c r="C47" s="90"/>
      <c r="D47" s="91"/>
      <c r="E47" s="96"/>
      <c r="F47" s="92"/>
      <c r="G47" s="92"/>
      <c r="H47" s="84">
        <f t="shared" si="34"/>
        <v>0</v>
      </c>
      <c r="I47" s="97"/>
      <c r="J47" s="92"/>
      <c r="K47" s="92"/>
      <c r="L47" s="84">
        <f t="shared" si="31"/>
        <v>0</v>
      </c>
      <c r="M47" s="97"/>
      <c r="N47" s="92"/>
      <c r="O47" s="92"/>
      <c r="P47" s="84">
        <f>N47*O47</f>
        <v>0</v>
      </c>
      <c r="Q47" s="97"/>
      <c r="R47" s="92"/>
      <c r="S47" s="92"/>
      <c r="T47" s="76">
        <f t="shared" si="18"/>
        <v>0</v>
      </c>
      <c r="U47" s="97"/>
      <c r="V47" s="92"/>
      <c r="W47" s="92"/>
      <c r="X47" s="76">
        <f t="shared" si="32"/>
        <v>0</v>
      </c>
      <c r="Y47" s="94">
        <f t="shared" si="17"/>
        <v>0</v>
      </c>
      <c r="Z47" s="49"/>
    </row>
    <row r="48" spans="1:26" ht="15" x14ac:dyDescent="0.35">
      <c r="A48" s="88"/>
      <c r="B48" s="89"/>
      <c r="C48" s="90"/>
      <c r="D48" s="91"/>
      <c r="E48" s="96"/>
      <c r="F48" s="92"/>
      <c r="G48" s="92"/>
      <c r="H48" s="84">
        <f t="shared" ref="H48:H55" si="48">F48*G48</f>
        <v>0</v>
      </c>
      <c r="I48" s="97"/>
      <c r="J48" s="92"/>
      <c r="K48" s="92"/>
      <c r="L48" s="84">
        <f t="shared" ref="L48:L55" si="49">J48*K48</f>
        <v>0</v>
      </c>
      <c r="M48" s="97"/>
      <c r="N48" s="92"/>
      <c r="O48" s="92"/>
      <c r="P48" s="84">
        <f t="shared" ref="P48:P55" si="50">N48*O48</f>
        <v>0</v>
      </c>
      <c r="Q48" s="97"/>
      <c r="R48" s="92"/>
      <c r="S48" s="92"/>
      <c r="T48" s="76">
        <f t="shared" ref="T48:T55" si="51">R48*S48</f>
        <v>0</v>
      </c>
      <c r="U48" s="97"/>
      <c r="V48" s="92"/>
      <c r="W48" s="92"/>
      <c r="X48" s="76">
        <f t="shared" ref="X48:X55" si="52">V48*W48</f>
        <v>0</v>
      </c>
      <c r="Y48" s="94">
        <f t="shared" ref="Y48:Y55" si="53">SUM(H48,L48,P48,T48,X48)</f>
        <v>0</v>
      </c>
      <c r="Z48" s="49"/>
    </row>
    <row r="49" spans="1:26" ht="15" x14ac:dyDescent="0.35">
      <c r="A49" s="88"/>
      <c r="B49" s="89"/>
      <c r="C49" s="90"/>
      <c r="D49" s="91"/>
      <c r="E49" s="96"/>
      <c r="F49" s="92"/>
      <c r="G49" s="92"/>
      <c r="H49" s="84">
        <f t="shared" ref="H49:H53" si="54">F49*G49</f>
        <v>0</v>
      </c>
      <c r="I49" s="97"/>
      <c r="J49" s="92"/>
      <c r="K49" s="92"/>
      <c r="L49" s="84">
        <f t="shared" ref="L49:L53" si="55">J49*K49</f>
        <v>0</v>
      </c>
      <c r="M49" s="97"/>
      <c r="N49" s="92"/>
      <c r="O49" s="92"/>
      <c r="P49" s="84">
        <f t="shared" ref="P49:P53" si="56">N49*O49</f>
        <v>0</v>
      </c>
      <c r="Q49" s="97"/>
      <c r="R49" s="92"/>
      <c r="S49" s="92"/>
      <c r="T49" s="76">
        <f t="shared" ref="T49:T53" si="57">R49*S49</f>
        <v>0</v>
      </c>
      <c r="U49" s="97"/>
      <c r="V49" s="92"/>
      <c r="W49" s="92"/>
      <c r="X49" s="76">
        <f t="shared" ref="X49:X53" si="58">V49*W49</f>
        <v>0</v>
      </c>
      <c r="Y49" s="94">
        <f t="shared" ref="Y49:Y53" si="59">SUM(H49,L49,P49,T49,X49)</f>
        <v>0</v>
      </c>
      <c r="Z49" s="49"/>
    </row>
    <row r="50" spans="1:26" ht="15" x14ac:dyDescent="0.35">
      <c r="A50" s="88"/>
      <c r="B50" s="89"/>
      <c r="C50" s="90"/>
      <c r="D50" s="91"/>
      <c r="E50" s="96"/>
      <c r="F50" s="92"/>
      <c r="G50" s="92"/>
      <c r="H50" s="84">
        <f t="shared" si="54"/>
        <v>0</v>
      </c>
      <c r="I50" s="97"/>
      <c r="J50" s="92"/>
      <c r="K50" s="92"/>
      <c r="L50" s="84">
        <f t="shared" si="55"/>
        <v>0</v>
      </c>
      <c r="M50" s="97"/>
      <c r="N50" s="92"/>
      <c r="O50" s="92"/>
      <c r="P50" s="84">
        <f t="shared" si="56"/>
        <v>0</v>
      </c>
      <c r="Q50" s="97"/>
      <c r="R50" s="92"/>
      <c r="S50" s="92"/>
      <c r="T50" s="76">
        <f t="shared" si="57"/>
        <v>0</v>
      </c>
      <c r="U50" s="97"/>
      <c r="V50" s="92"/>
      <c r="W50" s="92"/>
      <c r="X50" s="76">
        <f t="shared" si="58"/>
        <v>0</v>
      </c>
      <c r="Y50" s="94">
        <f t="shared" si="59"/>
        <v>0</v>
      </c>
      <c r="Z50" s="49"/>
    </row>
    <row r="51" spans="1:26" ht="15" x14ac:dyDescent="0.35">
      <c r="A51" s="88"/>
      <c r="B51" s="89"/>
      <c r="C51" s="90"/>
      <c r="D51" s="91"/>
      <c r="E51" s="96"/>
      <c r="F51" s="92"/>
      <c r="G51" s="92"/>
      <c r="H51" s="84">
        <f t="shared" si="54"/>
        <v>0</v>
      </c>
      <c r="I51" s="97"/>
      <c r="J51" s="92"/>
      <c r="K51" s="92"/>
      <c r="L51" s="84">
        <f t="shared" si="55"/>
        <v>0</v>
      </c>
      <c r="M51" s="97"/>
      <c r="N51" s="92"/>
      <c r="O51" s="92"/>
      <c r="P51" s="84">
        <f t="shared" si="56"/>
        <v>0</v>
      </c>
      <c r="Q51" s="97"/>
      <c r="R51" s="92"/>
      <c r="S51" s="92"/>
      <c r="T51" s="76">
        <f t="shared" si="57"/>
        <v>0</v>
      </c>
      <c r="U51" s="97"/>
      <c r="V51" s="92"/>
      <c r="W51" s="92"/>
      <c r="X51" s="76">
        <f t="shared" si="58"/>
        <v>0</v>
      </c>
      <c r="Y51" s="94">
        <f t="shared" si="59"/>
        <v>0</v>
      </c>
      <c r="Z51" s="49"/>
    </row>
    <row r="52" spans="1:26" ht="15" x14ac:dyDescent="0.35">
      <c r="A52" s="88"/>
      <c r="B52" s="89"/>
      <c r="C52" s="90"/>
      <c r="D52" s="91"/>
      <c r="E52" s="96"/>
      <c r="F52" s="92"/>
      <c r="G52" s="92"/>
      <c r="H52" s="84">
        <f t="shared" si="54"/>
        <v>0</v>
      </c>
      <c r="I52" s="97"/>
      <c r="J52" s="92"/>
      <c r="K52" s="92"/>
      <c r="L52" s="84">
        <f t="shared" si="55"/>
        <v>0</v>
      </c>
      <c r="M52" s="97"/>
      <c r="N52" s="92"/>
      <c r="O52" s="92"/>
      <c r="P52" s="84">
        <f t="shared" si="56"/>
        <v>0</v>
      </c>
      <c r="Q52" s="97"/>
      <c r="R52" s="92"/>
      <c r="S52" s="92"/>
      <c r="T52" s="76">
        <f t="shared" si="57"/>
        <v>0</v>
      </c>
      <c r="U52" s="97"/>
      <c r="V52" s="92"/>
      <c r="W52" s="92"/>
      <c r="X52" s="76">
        <f t="shared" si="58"/>
        <v>0</v>
      </c>
      <c r="Y52" s="94">
        <f t="shared" si="59"/>
        <v>0</v>
      </c>
      <c r="Z52" s="49"/>
    </row>
    <row r="53" spans="1:26" ht="15" x14ac:dyDescent="0.35">
      <c r="A53" s="88"/>
      <c r="B53" s="89"/>
      <c r="C53" s="90"/>
      <c r="D53" s="91"/>
      <c r="E53" s="96"/>
      <c r="F53" s="92"/>
      <c r="G53" s="92"/>
      <c r="H53" s="84">
        <f t="shared" si="54"/>
        <v>0</v>
      </c>
      <c r="I53" s="97"/>
      <c r="J53" s="92"/>
      <c r="K53" s="92"/>
      <c r="L53" s="84">
        <f t="shared" si="55"/>
        <v>0</v>
      </c>
      <c r="M53" s="97"/>
      <c r="N53" s="92"/>
      <c r="O53" s="92"/>
      <c r="P53" s="84">
        <f t="shared" si="56"/>
        <v>0</v>
      </c>
      <c r="Q53" s="97"/>
      <c r="R53" s="92"/>
      <c r="S53" s="92"/>
      <c r="T53" s="76">
        <f t="shared" si="57"/>
        <v>0</v>
      </c>
      <c r="U53" s="97"/>
      <c r="V53" s="92"/>
      <c r="W53" s="92"/>
      <c r="X53" s="76">
        <f t="shared" si="58"/>
        <v>0</v>
      </c>
      <c r="Y53" s="94">
        <f t="shared" si="59"/>
        <v>0</v>
      </c>
      <c r="Z53" s="49"/>
    </row>
    <row r="54" spans="1:26" ht="15" x14ac:dyDescent="0.35">
      <c r="A54" s="88"/>
      <c r="B54" s="89"/>
      <c r="C54" s="90"/>
      <c r="D54" s="91"/>
      <c r="E54" s="96"/>
      <c r="F54" s="92"/>
      <c r="G54" s="92"/>
      <c r="H54" s="84">
        <f t="shared" si="48"/>
        <v>0</v>
      </c>
      <c r="I54" s="97"/>
      <c r="J54" s="92"/>
      <c r="K54" s="92"/>
      <c r="L54" s="84">
        <f t="shared" si="49"/>
        <v>0</v>
      </c>
      <c r="M54" s="97"/>
      <c r="N54" s="92"/>
      <c r="O54" s="92"/>
      <c r="P54" s="84">
        <f t="shared" si="50"/>
        <v>0</v>
      </c>
      <c r="Q54" s="97"/>
      <c r="R54" s="92"/>
      <c r="S54" s="92"/>
      <c r="T54" s="76">
        <f t="shared" si="51"/>
        <v>0</v>
      </c>
      <c r="U54" s="97"/>
      <c r="V54" s="92"/>
      <c r="W54" s="92"/>
      <c r="X54" s="76">
        <f t="shared" si="52"/>
        <v>0</v>
      </c>
      <c r="Y54" s="94">
        <f t="shared" si="53"/>
        <v>0</v>
      </c>
      <c r="Z54" s="49"/>
    </row>
    <row r="55" spans="1:26" ht="15" x14ac:dyDescent="0.35">
      <c r="A55" s="88"/>
      <c r="B55" s="89"/>
      <c r="C55" s="90"/>
      <c r="D55" s="91"/>
      <c r="E55" s="96"/>
      <c r="F55" s="92"/>
      <c r="G55" s="92"/>
      <c r="H55" s="84">
        <f t="shared" si="48"/>
        <v>0</v>
      </c>
      <c r="I55" s="97"/>
      <c r="J55" s="92"/>
      <c r="K55" s="92"/>
      <c r="L55" s="84">
        <f t="shared" si="49"/>
        <v>0</v>
      </c>
      <c r="M55" s="97"/>
      <c r="N55" s="92"/>
      <c r="O55" s="92"/>
      <c r="P55" s="84">
        <f t="shared" si="50"/>
        <v>0</v>
      </c>
      <c r="Q55" s="97"/>
      <c r="R55" s="92"/>
      <c r="S55" s="92"/>
      <c r="T55" s="76">
        <f t="shared" si="51"/>
        <v>0</v>
      </c>
      <c r="U55" s="97"/>
      <c r="V55" s="92"/>
      <c r="W55" s="92"/>
      <c r="X55" s="76">
        <f t="shared" si="52"/>
        <v>0</v>
      </c>
      <c r="Y55" s="94">
        <f t="shared" si="53"/>
        <v>0</v>
      </c>
      <c r="Z55" s="49"/>
    </row>
    <row r="56" spans="1:26" ht="15" x14ac:dyDescent="0.35">
      <c r="A56" s="88"/>
      <c r="B56" s="89"/>
      <c r="C56" s="90"/>
      <c r="D56" s="91"/>
      <c r="E56" s="96"/>
      <c r="F56" s="92"/>
      <c r="G56" s="92"/>
      <c r="H56" s="84">
        <f>F56*G56</f>
        <v>0</v>
      </c>
      <c r="I56" s="97"/>
      <c r="J56" s="92"/>
      <c r="K56" s="92"/>
      <c r="L56" s="84">
        <f>J56*K56</f>
        <v>0</v>
      </c>
      <c r="M56" s="97"/>
      <c r="N56" s="92"/>
      <c r="O56" s="92"/>
      <c r="P56" s="84">
        <f t="shared" ref="P56" si="60">N56*O56</f>
        <v>0</v>
      </c>
      <c r="Q56" s="97"/>
      <c r="R56" s="92"/>
      <c r="S56" s="92"/>
      <c r="T56" s="76">
        <f t="shared" si="18"/>
        <v>0</v>
      </c>
      <c r="U56" s="97"/>
      <c r="V56" s="92"/>
      <c r="W56" s="92"/>
      <c r="X56" s="76">
        <f t="shared" si="32"/>
        <v>0</v>
      </c>
      <c r="Y56" s="94">
        <f t="shared" si="17"/>
        <v>0</v>
      </c>
      <c r="Z56" s="49"/>
    </row>
    <row r="57" spans="1:26" s="235" customFormat="1" ht="15.45" x14ac:dyDescent="0.4">
      <c r="A57" s="263">
        <v>1.5</v>
      </c>
      <c r="B57" s="234" t="s">
        <v>139</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ht="15" x14ac:dyDescent="0.35">
      <c r="A58" s="88"/>
      <c r="B58" s="89"/>
      <c r="C58" s="90"/>
      <c r="D58" s="91"/>
      <c r="E58" s="96"/>
      <c r="F58" s="92"/>
      <c r="G58" s="92"/>
      <c r="H58" s="84">
        <f t="shared" si="34"/>
        <v>0</v>
      </c>
      <c r="I58" s="97"/>
      <c r="J58" s="92"/>
      <c r="K58" s="92"/>
      <c r="L58" s="84">
        <f>J58*K58</f>
        <v>0</v>
      </c>
      <c r="M58" s="97"/>
      <c r="N58" s="92"/>
      <c r="O58" s="92"/>
      <c r="P58" s="84">
        <f t="shared" ref="P58:P67" si="61">N58*O58</f>
        <v>0</v>
      </c>
      <c r="Q58" s="97"/>
      <c r="R58" s="92"/>
      <c r="S58" s="92"/>
      <c r="T58" s="76">
        <f t="shared" si="18"/>
        <v>0</v>
      </c>
      <c r="U58" s="97"/>
      <c r="V58" s="92"/>
      <c r="W58" s="92"/>
      <c r="X58" s="76">
        <f>V58*W58</f>
        <v>0</v>
      </c>
      <c r="Y58" s="94">
        <f t="shared" si="17"/>
        <v>0</v>
      </c>
      <c r="Z58" s="49"/>
    </row>
    <row r="59" spans="1:26" ht="15" x14ac:dyDescent="0.35">
      <c r="A59" s="98"/>
      <c r="B59" s="99"/>
      <c r="C59" s="100"/>
      <c r="D59" s="101"/>
      <c r="E59" s="102"/>
      <c r="F59" s="103"/>
      <c r="G59" s="103"/>
      <c r="H59" s="84">
        <f t="shared" ref="H59:H66" si="62">F59*G59</f>
        <v>0</v>
      </c>
      <c r="I59" s="97"/>
      <c r="J59" s="92"/>
      <c r="K59" s="92"/>
      <c r="L59" s="84">
        <f t="shared" ref="L59:L66" si="63">J59*K59</f>
        <v>0</v>
      </c>
      <c r="M59" s="97"/>
      <c r="N59" s="92"/>
      <c r="O59" s="92"/>
      <c r="P59" s="84">
        <f t="shared" ref="P59:P66" si="64">N59*O59</f>
        <v>0</v>
      </c>
      <c r="Q59" s="97"/>
      <c r="R59" s="92"/>
      <c r="S59" s="92"/>
      <c r="T59" s="76">
        <f t="shared" ref="T59:T66" si="65">R59*S59</f>
        <v>0</v>
      </c>
      <c r="U59" s="97"/>
      <c r="V59" s="92"/>
      <c r="W59" s="92"/>
      <c r="X59" s="76">
        <f t="shared" ref="X59:X66" si="66">V59*W59</f>
        <v>0</v>
      </c>
      <c r="Y59" s="94">
        <f t="shared" ref="Y59:Y66" si="67">SUM(H59,L59,P59,T59,X59)</f>
        <v>0</v>
      </c>
      <c r="Z59" s="51"/>
    </row>
    <row r="60" spans="1:26" ht="15" x14ac:dyDescent="0.35">
      <c r="A60" s="98"/>
      <c r="B60" s="99"/>
      <c r="C60" s="100"/>
      <c r="D60" s="101"/>
      <c r="E60" s="102"/>
      <c r="F60" s="103"/>
      <c r="G60" s="103"/>
      <c r="H60" s="84">
        <f t="shared" ref="H60:H64" si="68">F60*G60</f>
        <v>0</v>
      </c>
      <c r="I60" s="97"/>
      <c r="J60" s="92"/>
      <c r="K60" s="92"/>
      <c r="L60" s="84">
        <f t="shared" ref="L60:L64" si="69">J60*K60</f>
        <v>0</v>
      </c>
      <c r="M60" s="97"/>
      <c r="N60" s="92"/>
      <c r="O60" s="92"/>
      <c r="P60" s="84">
        <f t="shared" ref="P60:P64" si="70">N60*O60</f>
        <v>0</v>
      </c>
      <c r="Q60" s="97"/>
      <c r="R60" s="92"/>
      <c r="S60" s="92"/>
      <c r="T60" s="76">
        <f t="shared" ref="T60:T64" si="71">R60*S60</f>
        <v>0</v>
      </c>
      <c r="U60" s="97"/>
      <c r="V60" s="92"/>
      <c r="W60" s="92"/>
      <c r="X60" s="76">
        <f t="shared" ref="X60:X64" si="72">V60*W60</f>
        <v>0</v>
      </c>
      <c r="Y60" s="94">
        <f t="shared" ref="Y60:Y64" si="73">SUM(H60,L60,P60,T60,X60)</f>
        <v>0</v>
      </c>
      <c r="Z60" s="51"/>
    </row>
    <row r="61" spans="1:26" ht="15" x14ac:dyDescent="0.35">
      <c r="A61" s="98"/>
      <c r="B61" s="99"/>
      <c r="C61" s="100"/>
      <c r="D61" s="101"/>
      <c r="E61" s="102"/>
      <c r="F61" s="103"/>
      <c r="G61" s="103"/>
      <c r="H61" s="84">
        <f t="shared" si="68"/>
        <v>0</v>
      </c>
      <c r="I61" s="97"/>
      <c r="J61" s="92"/>
      <c r="K61" s="92"/>
      <c r="L61" s="84">
        <f t="shared" si="69"/>
        <v>0</v>
      </c>
      <c r="M61" s="97"/>
      <c r="N61" s="92"/>
      <c r="O61" s="92"/>
      <c r="P61" s="84">
        <f t="shared" si="70"/>
        <v>0</v>
      </c>
      <c r="Q61" s="97"/>
      <c r="R61" s="92"/>
      <c r="S61" s="92"/>
      <c r="T61" s="76">
        <f t="shared" si="71"/>
        <v>0</v>
      </c>
      <c r="U61" s="97"/>
      <c r="V61" s="92"/>
      <c r="W61" s="92"/>
      <c r="X61" s="76">
        <f t="shared" si="72"/>
        <v>0</v>
      </c>
      <c r="Y61" s="94">
        <f>SUM(H61,L61,P61,T61,X61)</f>
        <v>0</v>
      </c>
      <c r="Z61" s="51"/>
    </row>
    <row r="62" spans="1:26" ht="15" x14ac:dyDescent="0.35">
      <c r="A62" s="98"/>
      <c r="B62" s="99"/>
      <c r="C62" s="100"/>
      <c r="D62" s="101"/>
      <c r="E62" s="102"/>
      <c r="F62" s="103"/>
      <c r="G62" s="103"/>
      <c r="H62" s="84">
        <f t="shared" si="68"/>
        <v>0</v>
      </c>
      <c r="I62" s="97"/>
      <c r="J62" s="92"/>
      <c r="K62" s="92"/>
      <c r="L62" s="84">
        <f t="shared" si="69"/>
        <v>0</v>
      </c>
      <c r="M62" s="97"/>
      <c r="N62" s="92"/>
      <c r="O62" s="92"/>
      <c r="P62" s="84">
        <f t="shared" si="70"/>
        <v>0</v>
      </c>
      <c r="Q62" s="97"/>
      <c r="R62" s="92"/>
      <c r="S62" s="92"/>
      <c r="T62" s="76">
        <f t="shared" si="71"/>
        <v>0</v>
      </c>
      <c r="U62" s="97"/>
      <c r="V62" s="92"/>
      <c r="W62" s="92"/>
      <c r="X62" s="76">
        <f t="shared" si="72"/>
        <v>0</v>
      </c>
      <c r="Y62" s="94">
        <f t="shared" si="73"/>
        <v>0</v>
      </c>
      <c r="Z62" s="51"/>
    </row>
    <row r="63" spans="1:26" ht="15" x14ac:dyDescent="0.35">
      <c r="A63" s="98"/>
      <c r="B63" s="99"/>
      <c r="C63" s="100"/>
      <c r="D63" s="101"/>
      <c r="E63" s="102"/>
      <c r="F63" s="103"/>
      <c r="G63" s="103"/>
      <c r="H63" s="84">
        <f t="shared" si="68"/>
        <v>0</v>
      </c>
      <c r="I63" s="97"/>
      <c r="J63" s="92"/>
      <c r="K63" s="92"/>
      <c r="L63" s="84">
        <f t="shared" si="69"/>
        <v>0</v>
      </c>
      <c r="M63" s="97"/>
      <c r="N63" s="92"/>
      <c r="O63" s="92"/>
      <c r="P63" s="84">
        <f t="shared" si="70"/>
        <v>0</v>
      </c>
      <c r="Q63" s="97"/>
      <c r="R63" s="92"/>
      <c r="S63" s="92"/>
      <c r="T63" s="76">
        <f t="shared" si="71"/>
        <v>0</v>
      </c>
      <c r="U63" s="97"/>
      <c r="V63" s="92"/>
      <c r="W63" s="92"/>
      <c r="X63" s="76">
        <f t="shared" si="72"/>
        <v>0</v>
      </c>
      <c r="Y63" s="94">
        <f t="shared" si="73"/>
        <v>0</v>
      </c>
      <c r="Z63" s="51"/>
    </row>
    <row r="64" spans="1:26" ht="15" x14ac:dyDescent="0.35">
      <c r="A64" s="98"/>
      <c r="B64" s="99"/>
      <c r="C64" s="100"/>
      <c r="D64" s="101"/>
      <c r="E64" s="102"/>
      <c r="F64" s="103"/>
      <c r="G64" s="103"/>
      <c r="H64" s="84">
        <f t="shared" si="68"/>
        <v>0</v>
      </c>
      <c r="I64" s="97"/>
      <c r="J64" s="92"/>
      <c r="K64" s="92"/>
      <c r="L64" s="84">
        <f t="shared" si="69"/>
        <v>0</v>
      </c>
      <c r="M64" s="97"/>
      <c r="N64" s="92"/>
      <c r="O64" s="92"/>
      <c r="P64" s="84">
        <f t="shared" si="70"/>
        <v>0</v>
      </c>
      <c r="Q64" s="97"/>
      <c r="R64" s="92"/>
      <c r="S64" s="92"/>
      <c r="T64" s="76">
        <f t="shared" si="71"/>
        <v>0</v>
      </c>
      <c r="U64" s="97"/>
      <c r="V64" s="92"/>
      <c r="W64" s="92"/>
      <c r="X64" s="76">
        <f t="shared" si="72"/>
        <v>0</v>
      </c>
      <c r="Y64" s="94">
        <f t="shared" si="73"/>
        <v>0</v>
      </c>
      <c r="Z64" s="51"/>
    </row>
    <row r="65" spans="1:27" ht="15" x14ac:dyDescent="0.35">
      <c r="A65" s="98"/>
      <c r="B65" s="99"/>
      <c r="C65" s="100"/>
      <c r="D65" s="101"/>
      <c r="E65" s="102"/>
      <c r="F65" s="103"/>
      <c r="G65" s="103"/>
      <c r="H65" s="84">
        <f t="shared" si="62"/>
        <v>0</v>
      </c>
      <c r="I65" s="97"/>
      <c r="J65" s="92"/>
      <c r="K65" s="92"/>
      <c r="L65" s="84">
        <f t="shared" si="63"/>
        <v>0</v>
      </c>
      <c r="M65" s="97"/>
      <c r="N65" s="92"/>
      <c r="O65" s="92"/>
      <c r="P65" s="84">
        <f t="shared" si="64"/>
        <v>0</v>
      </c>
      <c r="Q65" s="97"/>
      <c r="R65" s="92"/>
      <c r="S65" s="92"/>
      <c r="T65" s="76">
        <f t="shared" si="65"/>
        <v>0</v>
      </c>
      <c r="U65" s="97"/>
      <c r="V65" s="92"/>
      <c r="W65" s="92"/>
      <c r="X65" s="76">
        <f t="shared" si="66"/>
        <v>0</v>
      </c>
      <c r="Y65" s="94">
        <f t="shared" si="67"/>
        <v>0</v>
      </c>
      <c r="Z65" s="51"/>
    </row>
    <row r="66" spans="1:27" ht="15" x14ac:dyDescent="0.35">
      <c r="A66" s="98"/>
      <c r="B66" s="99"/>
      <c r="C66" s="100"/>
      <c r="D66" s="101"/>
      <c r="E66" s="102"/>
      <c r="F66" s="103"/>
      <c r="G66" s="103"/>
      <c r="H66" s="84">
        <f t="shared" si="62"/>
        <v>0</v>
      </c>
      <c r="I66" s="97"/>
      <c r="J66" s="92"/>
      <c r="K66" s="92"/>
      <c r="L66" s="84">
        <f t="shared" si="63"/>
        <v>0</v>
      </c>
      <c r="M66" s="97"/>
      <c r="N66" s="92"/>
      <c r="O66" s="92"/>
      <c r="P66" s="84">
        <f t="shared" si="64"/>
        <v>0</v>
      </c>
      <c r="Q66" s="97"/>
      <c r="R66" s="92"/>
      <c r="S66" s="92"/>
      <c r="T66" s="76">
        <f t="shared" si="65"/>
        <v>0</v>
      </c>
      <c r="U66" s="97"/>
      <c r="V66" s="92"/>
      <c r="W66" s="92"/>
      <c r="X66" s="76">
        <f t="shared" si="66"/>
        <v>0</v>
      </c>
      <c r="Y66" s="94">
        <f t="shared" si="67"/>
        <v>0</v>
      </c>
      <c r="Z66" s="51"/>
    </row>
    <row r="67" spans="1:27" ht="15" x14ac:dyDescent="0.35">
      <c r="A67" s="98"/>
      <c r="B67" s="99"/>
      <c r="C67" s="100"/>
      <c r="D67" s="101"/>
      <c r="E67" s="102"/>
      <c r="F67" s="103"/>
      <c r="G67" s="103"/>
      <c r="H67" s="104">
        <f t="shared" si="34"/>
        <v>0</v>
      </c>
      <c r="I67" s="105"/>
      <c r="J67" s="103"/>
      <c r="K67" s="103"/>
      <c r="L67" s="104">
        <f t="shared" si="31"/>
        <v>0</v>
      </c>
      <c r="M67" s="105"/>
      <c r="N67" s="103"/>
      <c r="O67" s="103"/>
      <c r="P67" s="104">
        <f t="shared" si="61"/>
        <v>0</v>
      </c>
      <c r="Q67" s="105"/>
      <c r="R67" s="103"/>
      <c r="S67" s="103"/>
      <c r="T67" s="106">
        <f t="shared" si="18"/>
        <v>0</v>
      </c>
      <c r="U67" s="105"/>
      <c r="V67" s="103"/>
      <c r="W67" s="103"/>
      <c r="X67" s="106">
        <f t="shared" si="32"/>
        <v>0</v>
      </c>
      <c r="Y67" s="107">
        <f t="shared" si="17"/>
        <v>0</v>
      </c>
      <c r="Z67" s="51"/>
    </row>
    <row r="68" spans="1:27" s="135" customFormat="1" ht="21.45" customHeight="1" x14ac:dyDescent="0.4">
      <c r="A68" s="129" t="s">
        <v>140</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SUM(X13,X24,X35,X46,X57)</f>
        <v>0</v>
      </c>
      <c r="Y68" s="134">
        <f>SUM(Y13,Y24,Y35,Y46,Y57)</f>
        <v>0</v>
      </c>
      <c r="Z68" s="134"/>
    </row>
    <row r="69" spans="1:27" ht="18.45" customHeight="1" x14ac:dyDescent="0.4">
      <c r="A69" s="65"/>
      <c r="B69" s="66"/>
      <c r="C69" s="67"/>
      <c r="D69" s="68"/>
      <c r="E69" s="64"/>
      <c r="F69" s="69"/>
      <c r="G69" s="67"/>
      <c r="H69" s="70"/>
      <c r="I69" s="75"/>
      <c r="J69" s="69"/>
      <c r="K69" s="67"/>
      <c r="L69" s="70"/>
      <c r="M69" s="75"/>
      <c r="N69" s="69"/>
      <c r="O69" s="67"/>
      <c r="P69" s="70"/>
      <c r="Q69" s="75"/>
      <c r="R69" s="69"/>
      <c r="S69" s="67"/>
      <c r="T69" s="108" t="s">
        <v>186</v>
      </c>
      <c r="U69" s="75"/>
      <c r="V69" s="69"/>
      <c r="W69" s="67"/>
      <c r="X69" s="108"/>
      <c r="Y69" s="109"/>
      <c r="Z69" s="110"/>
    </row>
    <row r="70" spans="1:27" s="235" customFormat="1" ht="14.25" customHeight="1" x14ac:dyDescent="0.4">
      <c r="A70" s="255">
        <v>2</v>
      </c>
      <c r="B70" s="256" t="s">
        <v>141</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142</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ht="15" x14ac:dyDescent="0.35">
      <c r="A73" s="88"/>
      <c r="B73" s="89"/>
      <c r="C73" s="90"/>
      <c r="D73" s="91"/>
      <c r="E73" s="96"/>
      <c r="F73" s="92"/>
      <c r="G73" s="92"/>
      <c r="H73" s="84">
        <f t="shared" ref="H73:H95" si="74">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75">SUM(H73,L73,P73,T73,X73)</f>
        <v>0</v>
      </c>
      <c r="Z73" s="49"/>
    </row>
    <row r="74" spans="1:27" ht="15" x14ac:dyDescent="0.35">
      <c r="A74" s="88"/>
      <c r="B74" s="89"/>
      <c r="C74" s="90"/>
      <c r="D74" s="91"/>
      <c r="E74" s="96"/>
      <c r="F74" s="92"/>
      <c r="G74" s="92"/>
      <c r="H74" s="84">
        <f t="shared" ref="H74:H76" si="76">F74*G74</f>
        <v>0</v>
      </c>
      <c r="I74" s="97"/>
      <c r="J74" s="92"/>
      <c r="K74" s="92"/>
      <c r="L74" s="84">
        <f t="shared" ref="L74:L76" si="77">J74*K74</f>
        <v>0</v>
      </c>
      <c r="M74" s="97"/>
      <c r="N74" s="92"/>
      <c r="O74" s="92"/>
      <c r="P74" s="84">
        <f t="shared" ref="P74:P76" si="78">N74*O74</f>
        <v>0</v>
      </c>
      <c r="Q74" s="97"/>
      <c r="R74" s="92"/>
      <c r="S74" s="92"/>
      <c r="T74" s="76">
        <f t="shared" ref="T74:T76" si="79">R74*S74</f>
        <v>0</v>
      </c>
      <c r="U74" s="97"/>
      <c r="V74" s="92"/>
      <c r="W74" s="92"/>
      <c r="X74" s="76">
        <f t="shared" ref="X74:X76" si="80">V74*W74</f>
        <v>0</v>
      </c>
      <c r="Y74" s="94">
        <f t="shared" ref="Y74:Y76" si="81">SUM(H74,L74,P74,T74,X74)</f>
        <v>0</v>
      </c>
      <c r="Z74" s="49"/>
    </row>
    <row r="75" spans="1:27" ht="15" x14ac:dyDescent="0.35">
      <c r="A75" s="88"/>
      <c r="B75" s="89"/>
      <c r="C75" s="90"/>
      <c r="D75" s="91"/>
      <c r="E75" s="96"/>
      <c r="F75" s="92"/>
      <c r="G75" s="92"/>
      <c r="H75" s="84">
        <f t="shared" si="76"/>
        <v>0</v>
      </c>
      <c r="I75" s="97"/>
      <c r="J75" s="92"/>
      <c r="K75" s="92"/>
      <c r="L75" s="84">
        <f t="shared" si="77"/>
        <v>0</v>
      </c>
      <c r="M75" s="97"/>
      <c r="N75" s="92"/>
      <c r="O75" s="92"/>
      <c r="P75" s="84">
        <f t="shared" si="78"/>
        <v>0</v>
      </c>
      <c r="Q75" s="97"/>
      <c r="R75" s="92"/>
      <c r="S75" s="92"/>
      <c r="T75" s="76">
        <f t="shared" si="79"/>
        <v>0</v>
      </c>
      <c r="U75" s="97"/>
      <c r="V75" s="92"/>
      <c r="W75" s="92"/>
      <c r="X75" s="76">
        <f t="shared" si="80"/>
        <v>0</v>
      </c>
      <c r="Y75" s="94">
        <f t="shared" si="81"/>
        <v>0</v>
      </c>
      <c r="Z75" s="49"/>
    </row>
    <row r="76" spans="1:27" ht="15" x14ac:dyDescent="0.35">
      <c r="A76" s="88"/>
      <c r="B76" s="89"/>
      <c r="C76" s="90"/>
      <c r="D76" s="91"/>
      <c r="E76" s="96"/>
      <c r="F76" s="92"/>
      <c r="G76" s="92"/>
      <c r="H76" s="84">
        <f t="shared" si="76"/>
        <v>0</v>
      </c>
      <c r="I76" s="97"/>
      <c r="J76" s="92"/>
      <c r="K76" s="92"/>
      <c r="L76" s="84">
        <f t="shared" si="77"/>
        <v>0</v>
      </c>
      <c r="M76" s="97"/>
      <c r="N76" s="92"/>
      <c r="O76" s="92"/>
      <c r="P76" s="84">
        <f t="shared" si="78"/>
        <v>0</v>
      </c>
      <c r="Q76" s="97"/>
      <c r="R76" s="92"/>
      <c r="S76" s="92"/>
      <c r="T76" s="76">
        <f t="shared" si="79"/>
        <v>0</v>
      </c>
      <c r="U76" s="97"/>
      <c r="V76" s="92"/>
      <c r="W76" s="92"/>
      <c r="X76" s="76">
        <f t="shared" si="80"/>
        <v>0</v>
      </c>
      <c r="Y76" s="94">
        <f t="shared" si="81"/>
        <v>0</v>
      </c>
      <c r="Z76" s="49"/>
    </row>
    <row r="77" spans="1:27" ht="15" x14ac:dyDescent="0.35">
      <c r="A77" s="88"/>
      <c r="B77" s="89"/>
      <c r="C77" s="90"/>
      <c r="D77" s="91"/>
      <c r="E77" s="96"/>
      <c r="F77" s="92"/>
      <c r="G77" s="92"/>
      <c r="H77" s="84">
        <f t="shared" si="74"/>
        <v>0</v>
      </c>
      <c r="I77" s="97"/>
      <c r="J77" s="92"/>
      <c r="K77" s="92"/>
      <c r="L77" s="84">
        <f t="shared" ref="L77" si="82">J77*K77</f>
        <v>0</v>
      </c>
      <c r="M77" s="97"/>
      <c r="N77" s="92"/>
      <c r="O77" s="92"/>
      <c r="P77" s="84">
        <f t="shared" ref="P77:P95" si="83">N77*O77</f>
        <v>0</v>
      </c>
      <c r="Q77" s="97"/>
      <c r="R77" s="92"/>
      <c r="S77" s="92"/>
      <c r="T77" s="76">
        <f t="shared" ref="T77:T95" si="84">R77*S77</f>
        <v>0</v>
      </c>
      <c r="U77" s="97"/>
      <c r="V77" s="92"/>
      <c r="W77" s="92"/>
      <c r="X77" s="76">
        <f t="shared" ref="X77:X95" si="85">V77*W77</f>
        <v>0</v>
      </c>
      <c r="Y77" s="94">
        <f t="shared" si="75"/>
        <v>0</v>
      </c>
      <c r="Z77" s="49"/>
    </row>
    <row r="78" spans="1:27" s="235" customFormat="1" ht="15.45" x14ac:dyDescent="0.4">
      <c r="A78" s="263">
        <v>2.2000000000000002</v>
      </c>
      <c r="B78" s="234" t="s">
        <v>143</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ht="15" x14ac:dyDescent="0.35">
      <c r="A79" s="88"/>
      <c r="B79" s="89"/>
      <c r="C79" s="90"/>
      <c r="D79" s="91"/>
      <c r="E79" s="96"/>
      <c r="F79" s="92"/>
      <c r="G79" s="92"/>
      <c r="H79" s="84">
        <f t="shared" si="74"/>
        <v>0</v>
      </c>
      <c r="I79" s="97"/>
      <c r="J79" s="92"/>
      <c r="K79" s="92"/>
      <c r="L79" s="84">
        <f>J79*K79</f>
        <v>0</v>
      </c>
      <c r="M79" s="97"/>
      <c r="N79" s="92"/>
      <c r="O79" s="92"/>
      <c r="P79" s="84">
        <f t="shared" si="83"/>
        <v>0</v>
      </c>
      <c r="Q79" s="97"/>
      <c r="R79" s="92"/>
      <c r="S79" s="92"/>
      <c r="T79" s="76">
        <f t="shared" si="84"/>
        <v>0</v>
      </c>
      <c r="U79" s="97"/>
      <c r="V79" s="92"/>
      <c r="W79" s="92"/>
      <c r="X79" s="76">
        <f t="shared" si="85"/>
        <v>0</v>
      </c>
      <c r="Y79" s="94">
        <f t="shared" si="75"/>
        <v>0</v>
      </c>
      <c r="Z79" s="49"/>
    </row>
    <row r="80" spans="1:27" ht="15" x14ac:dyDescent="0.35">
      <c r="A80" s="88"/>
      <c r="B80" s="89"/>
      <c r="C80" s="90"/>
      <c r="D80" s="91"/>
      <c r="E80" s="96"/>
      <c r="F80" s="92"/>
      <c r="G80" s="92"/>
      <c r="H80" s="84">
        <f t="shared" ref="H80:H82" si="86">F80*G80</f>
        <v>0</v>
      </c>
      <c r="I80" s="97"/>
      <c r="J80" s="92"/>
      <c r="K80" s="92"/>
      <c r="L80" s="84">
        <f t="shared" ref="L80:L82" si="87">J80*K80</f>
        <v>0</v>
      </c>
      <c r="M80" s="97"/>
      <c r="N80" s="92"/>
      <c r="O80" s="92"/>
      <c r="P80" s="84">
        <f t="shared" ref="P80:P82" si="88">N80*O80</f>
        <v>0</v>
      </c>
      <c r="Q80" s="97"/>
      <c r="R80" s="92"/>
      <c r="S80" s="92"/>
      <c r="T80" s="76">
        <f t="shared" ref="T80:T82" si="89">R80*S80</f>
        <v>0</v>
      </c>
      <c r="U80" s="97"/>
      <c r="V80" s="92"/>
      <c r="W80" s="92"/>
      <c r="X80" s="76">
        <f t="shared" ref="X80:X82" si="90">V80*W80</f>
        <v>0</v>
      </c>
      <c r="Y80" s="94">
        <f t="shared" ref="Y80:Y82" si="91">SUM(H80,L80,P80,T80,X80)</f>
        <v>0</v>
      </c>
      <c r="Z80" s="49"/>
    </row>
    <row r="81" spans="1:27" ht="15" x14ac:dyDescent="0.35">
      <c r="A81" s="88"/>
      <c r="B81" s="89"/>
      <c r="C81" s="90"/>
      <c r="D81" s="91"/>
      <c r="E81" s="96"/>
      <c r="F81" s="92"/>
      <c r="G81" s="92"/>
      <c r="H81" s="84">
        <f t="shared" si="86"/>
        <v>0</v>
      </c>
      <c r="I81" s="97"/>
      <c r="J81" s="92"/>
      <c r="K81" s="92"/>
      <c r="L81" s="84">
        <f t="shared" si="87"/>
        <v>0</v>
      </c>
      <c r="M81" s="97"/>
      <c r="N81" s="92"/>
      <c r="O81" s="92"/>
      <c r="P81" s="84">
        <f t="shared" si="88"/>
        <v>0</v>
      </c>
      <c r="Q81" s="97"/>
      <c r="R81" s="92"/>
      <c r="S81" s="92"/>
      <c r="T81" s="76">
        <f t="shared" si="89"/>
        <v>0</v>
      </c>
      <c r="U81" s="97"/>
      <c r="V81" s="92"/>
      <c r="W81" s="92"/>
      <c r="X81" s="76">
        <f t="shared" si="90"/>
        <v>0</v>
      </c>
      <c r="Y81" s="94">
        <f t="shared" si="91"/>
        <v>0</v>
      </c>
      <c r="Z81" s="49"/>
    </row>
    <row r="82" spans="1:27" ht="15" x14ac:dyDescent="0.35">
      <c r="A82" s="88"/>
      <c r="B82" s="89"/>
      <c r="C82" s="90"/>
      <c r="D82" s="91"/>
      <c r="E82" s="96"/>
      <c r="F82" s="92"/>
      <c r="G82" s="92"/>
      <c r="H82" s="84">
        <f t="shared" si="86"/>
        <v>0</v>
      </c>
      <c r="I82" s="97"/>
      <c r="J82" s="92"/>
      <c r="K82" s="92"/>
      <c r="L82" s="84">
        <f t="shared" si="87"/>
        <v>0</v>
      </c>
      <c r="M82" s="97"/>
      <c r="N82" s="92"/>
      <c r="O82" s="92"/>
      <c r="P82" s="84">
        <f t="shared" si="88"/>
        <v>0</v>
      </c>
      <c r="Q82" s="97"/>
      <c r="R82" s="92"/>
      <c r="S82" s="92"/>
      <c r="T82" s="76">
        <f t="shared" si="89"/>
        <v>0</v>
      </c>
      <c r="U82" s="97"/>
      <c r="V82" s="92"/>
      <c r="W82" s="92"/>
      <c r="X82" s="76">
        <f t="shared" si="90"/>
        <v>0</v>
      </c>
      <c r="Y82" s="94">
        <f t="shared" si="91"/>
        <v>0</v>
      </c>
      <c r="Z82" s="49"/>
    </row>
    <row r="83" spans="1:27" ht="15" x14ac:dyDescent="0.35">
      <c r="A83" s="88"/>
      <c r="B83" s="89"/>
      <c r="C83" s="90"/>
      <c r="D83" s="91"/>
      <c r="E83" s="96"/>
      <c r="F83" s="92"/>
      <c r="G83" s="92"/>
      <c r="H83" s="84">
        <f t="shared" si="74"/>
        <v>0</v>
      </c>
      <c r="I83" s="97"/>
      <c r="J83" s="92"/>
      <c r="K83" s="92"/>
      <c r="L83" s="84">
        <f t="shared" ref="L83" si="92">J83*K83</f>
        <v>0</v>
      </c>
      <c r="M83" s="97"/>
      <c r="N83" s="92"/>
      <c r="O83" s="92"/>
      <c r="P83" s="84">
        <f t="shared" si="83"/>
        <v>0</v>
      </c>
      <c r="Q83" s="97"/>
      <c r="R83" s="92"/>
      <c r="S83" s="92"/>
      <c r="T83" s="76">
        <f t="shared" si="84"/>
        <v>0</v>
      </c>
      <c r="U83" s="97"/>
      <c r="V83" s="92"/>
      <c r="W83" s="92"/>
      <c r="X83" s="76">
        <f t="shared" si="85"/>
        <v>0</v>
      </c>
      <c r="Y83" s="94">
        <f t="shared" si="75"/>
        <v>0</v>
      </c>
      <c r="Z83" s="49"/>
    </row>
    <row r="84" spans="1:27" s="235" customFormat="1" ht="15.45" x14ac:dyDescent="0.4">
      <c r="A84" s="263">
        <v>2.2999999999999998</v>
      </c>
      <c r="B84" s="234" t="s">
        <v>144</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ht="15" x14ac:dyDescent="0.35">
      <c r="A85" s="88"/>
      <c r="B85" s="89"/>
      <c r="C85" s="90"/>
      <c r="D85" s="91"/>
      <c r="E85" s="96"/>
      <c r="F85" s="92"/>
      <c r="G85" s="92"/>
      <c r="H85" s="84">
        <f t="shared" si="74"/>
        <v>0</v>
      </c>
      <c r="I85" s="97"/>
      <c r="J85" s="92"/>
      <c r="K85" s="92"/>
      <c r="L85" s="84">
        <f t="shared" ref="L85:L89" si="93">J85*K85</f>
        <v>0</v>
      </c>
      <c r="M85" s="97"/>
      <c r="N85" s="92"/>
      <c r="O85" s="92"/>
      <c r="P85" s="84">
        <f t="shared" si="83"/>
        <v>0</v>
      </c>
      <c r="Q85" s="97"/>
      <c r="R85" s="92"/>
      <c r="S85" s="92"/>
      <c r="T85" s="76">
        <f t="shared" si="84"/>
        <v>0</v>
      </c>
      <c r="U85" s="97"/>
      <c r="V85" s="92"/>
      <c r="W85" s="92"/>
      <c r="X85" s="76">
        <f t="shared" si="85"/>
        <v>0</v>
      </c>
      <c r="Y85" s="94">
        <f t="shared" si="75"/>
        <v>0</v>
      </c>
      <c r="Z85" s="49"/>
    </row>
    <row r="86" spans="1:27" ht="15" x14ac:dyDescent="0.35">
      <c r="A86" s="88"/>
      <c r="B86" s="89"/>
      <c r="C86" s="90"/>
      <c r="D86" s="91"/>
      <c r="E86" s="96"/>
      <c r="F86" s="92"/>
      <c r="G86" s="92"/>
      <c r="H86" s="84">
        <f t="shared" ref="H86:H88" si="94">F86*G86</f>
        <v>0</v>
      </c>
      <c r="I86" s="97"/>
      <c r="J86" s="92"/>
      <c r="K86" s="92"/>
      <c r="L86" s="84">
        <f t="shared" ref="L86:L88" si="95">J86*K86</f>
        <v>0</v>
      </c>
      <c r="M86" s="97"/>
      <c r="N86" s="92"/>
      <c r="O86" s="92"/>
      <c r="P86" s="84">
        <f t="shared" ref="P86:P88" si="96">N86*O86</f>
        <v>0</v>
      </c>
      <c r="Q86" s="97"/>
      <c r="R86" s="92"/>
      <c r="S86" s="92"/>
      <c r="T86" s="76">
        <f t="shared" ref="T86:T88" si="97">R86*S86</f>
        <v>0</v>
      </c>
      <c r="U86" s="97"/>
      <c r="V86" s="92"/>
      <c r="W86" s="92"/>
      <c r="X86" s="76">
        <f t="shared" ref="X86:X88" si="98">V86*W86</f>
        <v>0</v>
      </c>
      <c r="Y86" s="94">
        <f t="shared" ref="Y86:Y88" si="99">SUM(H86,L86,P86,T86,X86)</f>
        <v>0</v>
      </c>
      <c r="Z86" s="49"/>
    </row>
    <row r="87" spans="1:27" ht="15" x14ac:dyDescent="0.35">
      <c r="A87" s="88"/>
      <c r="B87" s="89"/>
      <c r="C87" s="90"/>
      <c r="D87" s="91"/>
      <c r="E87" s="96"/>
      <c r="F87" s="92"/>
      <c r="G87" s="92"/>
      <c r="H87" s="84">
        <f t="shared" si="94"/>
        <v>0</v>
      </c>
      <c r="I87" s="97"/>
      <c r="J87" s="92"/>
      <c r="K87" s="92"/>
      <c r="L87" s="84">
        <f t="shared" si="95"/>
        <v>0</v>
      </c>
      <c r="M87" s="97"/>
      <c r="N87" s="92"/>
      <c r="O87" s="92"/>
      <c r="P87" s="84">
        <f t="shared" si="96"/>
        <v>0</v>
      </c>
      <c r="Q87" s="97"/>
      <c r="R87" s="92"/>
      <c r="S87" s="92"/>
      <c r="T87" s="76">
        <f t="shared" si="97"/>
        <v>0</v>
      </c>
      <c r="U87" s="97"/>
      <c r="V87" s="92"/>
      <c r="W87" s="92"/>
      <c r="X87" s="76">
        <f t="shared" si="98"/>
        <v>0</v>
      </c>
      <c r="Y87" s="94">
        <f t="shared" si="99"/>
        <v>0</v>
      </c>
      <c r="Z87" s="49"/>
    </row>
    <row r="88" spans="1:27" ht="15" x14ac:dyDescent="0.35">
      <c r="A88" s="88"/>
      <c r="B88" s="89"/>
      <c r="C88" s="90"/>
      <c r="D88" s="91"/>
      <c r="E88" s="96"/>
      <c r="F88" s="92"/>
      <c r="G88" s="92"/>
      <c r="H88" s="84">
        <f t="shared" si="94"/>
        <v>0</v>
      </c>
      <c r="I88" s="97"/>
      <c r="J88" s="92"/>
      <c r="K88" s="92"/>
      <c r="L88" s="84">
        <f t="shared" si="95"/>
        <v>0</v>
      </c>
      <c r="M88" s="97"/>
      <c r="N88" s="92"/>
      <c r="O88" s="92"/>
      <c r="P88" s="84">
        <f t="shared" si="96"/>
        <v>0</v>
      </c>
      <c r="Q88" s="97"/>
      <c r="R88" s="92"/>
      <c r="S88" s="92"/>
      <c r="T88" s="76">
        <f t="shared" si="97"/>
        <v>0</v>
      </c>
      <c r="U88" s="97"/>
      <c r="V88" s="92"/>
      <c r="W88" s="92"/>
      <c r="X88" s="76">
        <f t="shared" si="98"/>
        <v>0</v>
      </c>
      <c r="Y88" s="94">
        <f t="shared" si="99"/>
        <v>0</v>
      </c>
      <c r="Z88" s="49"/>
    </row>
    <row r="89" spans="1:27" ht="15" x14ac:dyDescent="0.35">
      <c r="A89" s="88"/>
      <c r="B89" s="89"/>
      <c r="C89" s="90"/>
      <c r="D89" s="91"/>
      <c r="E89" s="96"/>
      <c r="F89" s="92"/>
      <c r="G89" s="92"/>
      <c r="H89" s="84">
        <f t="shared" si="74"/>
        <v>0</v>
      </c>
      <c r="I89" s="97"/>
      <c r="J89" s="92"/>
      <c r="K89" s="92"/>
      <c r="L89" s="84">
        <f t="shared" si="93"/>
        <v>0</v>
      </c>
      <c r="M89" s="97"/>
      <c r="N89" s="92"/>
      <c r="O89" s="92"/>
      <c r="P89" s="84">
        <f t="shared" si="83"/>
        <v>0</v>
      </c>
      <c r="Q89" s="97"/>
      <c r="R89" s="92"/>
      <c r="S89" s="92"/>
      <c r="T89" s="76">
        <f t="shared" si="84"/>
        <v>0</v>
      </c>
      <c r="U89" s="97"/>
      <c r="V89" s="92"/>
      <c r="W89" s="92"/>
      <c r="X89" s="76">
        <f t="shared" si="85"/>
        <v>0</v>
      </c>
      <c r="Y89" s="94">
        <f t="shared" si="75"/>
        <v>0</v>
      </c>
      <c r="Z89" s="49"/>
    </row>
    <row r="90" spans="1:27" s="235" customFormat="1" ht="15.45" x14ac:dyDescent="0.4">
      <c r="A90" s="263">
        <v>2.4</v>
      </c>
      <c r="B90" s="234" t="s">
        <v>145</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ht="15" x14ac:dyDescent="0.35">
      <c r="A91" s="88"/>
      <c r="B91" s="89"/>
      <c r="C91" s="90"/>
      <c r="D91" s="91"/>
      <c r="E91" s="96"/>
      <c r="F91" s="92"/>
      <c r="G91" s="92"/>
      <c r="H91" s="84">
        <f t="shared" si="74"/>
        <v>0</v>
      </c>
      <c r="I91" s="97"/>
      <c r="J91" s="92"/>
      <c r="K91" s="92"/>
      <c r="L91" s="84">
        <f t="shared" ref="L91:L95" si="100">J91*K91</f>
        <v>0</v>
      </c>
      <c r="M91" s="97"/>
      <c r="N91" s="92"/>
      <c r="O91" s="92"/>
      <c r="P91" s="84">
        <f t="shared" si="83"/>
        <v>0</v>
      </c>
      <c r="Q91" s="97"/>
      <c r="R91" s="92"/>
      <c r="S91" s="92"/>
      <c r="T91" s="76">
        <f t="shared" si="84"/>
        <v>0</v>
      </c>
      <c r="U91" s="97"/>
      <c r="V91" s="92"/>
      <c r="W91" s="92"/>
      <c r="X91" s="76">
        <f t="shared" si="85"/>
        <v>0</v>
      </c>
      <c r="Y91" s="94">
        <f t="shared" si="75"/>
        <v>0</v>
      </c>
      <c r="Z91" s="49"/>
    </row>
    <row r="92" spans="1:27" ht="15" x14ac:dyDescent="0.35">
      <c r="A92" s="98"/>
      <c r="B92" s="99"/>
      <c r="C92" s="100"/>
      <c r="D92" s="101"/>
      <c r="E92" s="102"/>
      <c r="F92" s="103"/>
      <c r="G92" s="103"/>
      <c r="H92" s="84">
        <f t="shared" ref="H92:H94" si="101">F92*G92</f>
        <v>0</v>
      </c>
      <c r="I92" s="97"/>
      <c r="J92" s="92"/>
      <c r="K92" s="92"/>
      <c r="L92" s="84">
        <f t="shared" ref="L92:L94" si="102">J92*K92</f>
        <v>0</v>
      </c>
      <c r="M92" s="97"/>
      <c r="N92" s="92"/>
      <c r="O92" s="92"/>
      <c r="P92" s="84">
        <f t="shared" ref="P92:P94" si="103">N92*O92</f>
        <v>0</v>
      </c>
      <c r="Q92" s="97"/>
      <c r="R92" s="92"/>
      <c r="S92" s="92"/>
      <c r="T92" s="76">
        <f t="shared" ref="T92:T94" si="104">R92*S92</f>
        <v>0</v>
      </c>
      <c r="U92" s="97"/>
      <c r="V92" s="92"/>
      <c r="W92" s="92"/>
      <c r="X92" s="76">
        <f t="shared" ref="X92:X94" si="105">V92*W92</f>
        <v>0</v>
      </c>
      <c r="Y92" s="94">
        <f t="shared" ref="Y92:Y94" si="106">SUM(H92,L92,P92,T92,X92)</f>
        <v>0</v>
      </c>
      <c r="Z92" s="51"/>
    </row>
    <row r="93" spans="1:27" ht="15" x14ac:dyDescent="0.35">
      <c r="A93" s="98"/>
      <c r="B93" s="99"/>
      <c r="C93" s="100"/>
      <c r="D93" s="101"/>
      <c r="E93" s="102"/>
      <c r="F93" s="103"/>
      <c r="G93" s="103"/>
      <c r="H93" s="84">
        <f t="shared" si="101"/>
        <v>0</v>
      </c>
      <c r="I93" s="97"/>
      <c r="J93" s="92"/>
      <c r="K93" s="92"/>
      <c r="L93" s="84">
        <f t="shared" si="102"/>
        <v>0</v>
      </c>
      <c r="M93" s="97"/>
      <c r="N93" s="92"/>
      <c r="O93" s="92"/>
      <c r="P93" s="84">
        <f t="shared" si="103"/>
        <v>0</v>
      </c>
      <c r="Q93" s="97"/>
      <c r="R93" s="92"/>
      <c r="S93" s="92"/>
      <c r="T93" s="76">
        <f t="shared" si="104"/>
        <v>0</v>
      </c>
      <c r="U93" s="97"/>
      <c r="V93" s="92"/>
      <c r="W93" s="92"/>
      <c r="X93" s="76">
        <f t="shared" si="105"/>
        <v>0</v>
      </c>
      <c r="Y93" s="94">
        <f t="shared" si="106"/>
        <v>0</v>
      </c>
      <c r="Z93" s="51"/>
    </row>
    <row r="94" spans="1:27" ht="15" x14ac:dyDescent="0.35">
      <c r="A94" s="98"/>
      <c r="B94" s="99"/>
      <c r="C94" s="100"/>
      <c r="D94" s="101"/>
      <c r="E94" s="102"/>
      <c r="F94" s="103"/>
      <c r="G94" s="103"/>
      <c r="H94" s="84">
        <f t="shared" si="101"/>
        <v>0</v>
      </c>
      <c r="I94" s="97"/>
      <c r="J94" s="92"/>
      <c r="K94" s="92"/>
      <c r="L94" s="84">
        <f t="shared" si="102"/>
        <v>0</v>
      </c>
      <c r="M94" s="97"/>
      <c r="N94" s="92"/>
      <c r="O94" s="92"/>
      <c r="P94" s="84">
        <f t="shared" si="103"/>
        <v>0</v>
      </c>
      <c r="Q94" s="97"/>
      <c r="R94" s="92"/>
      <c r="S94" s="92"/>
      <c r="T94" s="76">
        <f t="shared" si="104"/>
        <v>0</v>
      </c>
      <c r="U94" s="97"/>
      <c r="V94" s="92"/>
      <c r="W94" s="92"/>
      <c r="X94" s="76">
        <f t="shared" si="105"/>
        <v>0</v>
      </c>
      <c r="Y94" s="94">
        <f t="shared" si="106"/>
        <v>0</v>
      </c>
      <c r="Z94" s="51"/>
    </row>
    <row r="95" spans="1:27" ht="15" x14ac:dyDescent="0.35">
      <c r="A95" s="98"/>
      <c r="B95" s="99"/>
      <c r="C95" s="100"/>
      <c r="D95" s="101"/>
      <c r="E95" s="102"/>
      <c r="F95" s="103"/>
      <c r="G95" s="103"/>
      <c r="H95" s="104">
        <f t="shared" si="74"/>
        <v>0</v>
      </c>
      <c r="I95" s="105"/>
      <c r="J95" s="103"/>
      <c r="K95" s="103"/>
      <c r="L95" s="104">
        <f t="shared" si="100"/>
        <v>0</v>
      </c>
      <c r="M95" s="105"/>
      <c r="N95" s="103"/>
      <c r="O95" s="103"/>
      <c r="P95" s="104">
        <f t="shared" si="83"/>
        <v>0</v>
      </c>
      <c r="Q95" s="105"/>
      <c r="R95" s="103"/>
      <c r="S95" s="103"/>
      <c r="T95" s="106">
        <f t="shared" si="84"/>
        <v>0</v>
      </c>
      <c r="U95" s="105"/>
      <c r="V95" s="103"/>
      <c r="W95" s="103"/>
      <c r="X95" s="106">
        <f t="shared" si="85"/>
        <v>0</v>
      </c>
      <c r="Y95" s="107">
        <f t="shared" si="75"/>
        <v>0</v>
      </c>
      <c r="Z95" s="51"/>
    </row>
    <row r="96" spans="1:27" s="272" customFormat="1" ht="21.45" customHeight="1" x14ac:dyDescent="0.4">
      <c r="A96" s="268" t="s">
        <v>146</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147</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107">SUM(H99,L99,P99,T99,X99)</f>
        <v>0</v>
      </c>
      <c r="Z99" s="49"/>
    </row>
    <row r="100" spans="1:26" ht="15" x14ac:dyDescent="0.35">
      <c r="A100" s="88"/>
      <c r="B100" s="89"/>
      <c r="C100" s="90"/>
      <c r="D100" s="91"/>
      <c r="E100" s="96"/>
      <c r="F100" s="92"/>
      <c r="G100" s="92"/>
      <c r="H100" s="84">
        <f t="shared" ref="H100:H103" si="108">F100*G100</f>
        <v>0</v>
      </c>
      <c r="I100" s="97"/>
      <c r="J100" s="92"/>
      <c r="K100" s="92"/>
      <c r="L100" s="84">
        <f t="shared" ref="L100:L103" si="109">J100*K100</f>
        <v>0</v>
      </c>
      <c r="M100" s="97"/>
      <c r="N100" s="92"/>
      <c r="O100" s="92"/>
      <c r="P100" s="84">
        <f t="shared" ref="P100:P103" si="110">N100*O100</f>
        <v>0</v>
      </c>
      <c r="Q100" s="97"/>
      <c r="R100" s="92"/>
      <c r="S100" s="92"/>
      <c r="T100" s="76">
        <f t="shared" ref="T100:T103" si="111">R100*S100</f>
        <v>0</v>
      </c>
      <c r="U100" s="97"/>
      <c r="V100" s="92"/>
      <c r="W100" s="92"/>
      <c r="X100" s="76">
        <f t="shared" ref="X100:X103" si="112">V100*W100</f>
        <v>0</v>
      </c>
      <c r="Y100" s="94">
        <f t="shared" si="107"/>
        <v>0</v>
      </c>
      <c r="Z100" s="49"/>
    </row>
    <row r="101" spans="1:26" ht="15" x14ac:dyDescent="0.35">
      <c r="A101" s="88"/>
      <c r="B101" s="89"/>
      <c r="C101" s="90"/>
      <c r="D101" s="91"/>
      <c r="E101" s="96"/>
      <c r="F101" s="92"/>
      <c r="G101" s="92"/>
      <c r="H101" s="84">
        <f t="shared" ref="H101" si="113">F101*G101</f>
        <v>0</v>
      </c>
      <c r="I101" s="97"/>
      <c r="J101" s="92"/>
      <c r="K101" s="92"/>
      <c r="L101" s="84">
        <f t="shared" ref="L101" si="114">J101*K101</f>
        <v>0</v>
      </c>
      <c r="M101" s="97"/>
      <c r="N101" s="92"/>
      <c r="O101" s="92"/>
      <c r="P101" s="84">
        <f t="shared" ref="P101" si="115">N101*O101</f>
        <v>0</v>
      </c>
      <c r="Q101" s="97"/>
      <c r="R101" s="92"/>
      <c r="S101" s="92"/>
      <c r="T101" s="76">
        <f t="shared" ref="T101" si="116">R101*S101</f>
        <v>0</v>
      </c>
      <c r="U101" s="97"/>
      <c r="V101" s="92"/>
      <c r="W101" s="92"/>
      <c r="X101" s="76">
        <f t="shared" ref="X101" si="117">V101*W101</f>
        <v>0</v>
      </c>
      <c r="Y101" s="94">
        <f t="shared" ref="Y101" si="118">SUM(H101,L101,P101,T101,X101)</f>
        <v>0</v>
      </c>
      <c r="Z101" s="49"/>
    </row>
    <row r="102" spans="1:26" ht="15" x14ac:dyDescent="0.35">
      <c r="A102" s="88"/>
      <c r="B102" s="89"/>
      <c r="C102" s="90"/>
      <c r="D102" s="91"/>
      <c r="E102" s="96"/>
      <c r="F102" s="92"/>
      <c r="G102" s="92"/>
      <c r="H102" s="84">
        <f t="shared" si="108"/>
        <v>0</v>
      </c>
      <c r="I102" s="97"/>
      <c r="J102" s="92"/>
      <c r="K102" s="92"/>
      <c r="L102" s="84">
        <f t="shared" si="109"/>
        <v>0</v>
      </c>
      <c r="M102" s="97"/>
      <c r="N102" s="92"/>
      <c r="O102" s="92"/>
      <c r="P102" s="84">
        <f t="shared" si="110"/>
        <v>0</v>
      </c>
      <c r="Q102" s="97"/>
      <c r="R102" s="92"/>
      <c r="S102" s="92"/>
      <c r="T102" s="76">
        <f t="shared" si="111"/>
        <v>0</v>
      </c>
      <c r="U102" s="97"/>
      <c r="V102" s="92"/>
      <c r="W102" s="92"/>
      <c r="X102" s="76">
        <f t="shared" si="112"/>
        <v>0</v>
      </c>
      <c r="Y102" s="94">
        <f t="shared" si="107"/>
        <v>0</v>
      </c>
      <c r="Z102" s="49"/>
    </row>
    <row r="103" spans="1:26" ht="15" x14ac:dyDescent="0.35">
      <c r="A103" s="98"/>
      <c r="B103" s="99"/>
      <c r="C103" s="100"/>
      <c r="D103" s="101"/>
      <c r="E103" s="102"/>
      <c r="F103" s="103"/>
      <c r="G103" s="103"/>
      <c r="H103" s="104">
        <f t="shared" si="108"/>
        <v>0</v>
      </c>
      <c r="I103" s="105"/>
      <c r="J103" s="103"/>
      <c r="K103" s="103"/>
      <c r="L103" s="104">
        <f t="shared" si="109"/>
        <v>0</v>
      </c>
      <c r="M103" s="105"/>
      <c r="N103" s="103"/>
      <c r="O103" s="103"/>
      <c r="P103" s="104">
        <f t="shared" si="110"/>
        <v>0</v>
      </c>
      <c r="Q103" s="105"/>
      <c r="R103" s="103"/>
      <c r="S103" s="103"/>
      <c r="T103" s="106">
        <f t="shared" si="111"/>
        <v>0</v>
      </c>
      <c r="U103" s="105"/>
      <c r="V103" s="103"/>
      <c r="W103" s="103"/>
      <c r="X103" s="106">
        <f t="shared" si="112"/>
        <v>0</v>
      </c>
      <c r="Y103" s="107">
        <f t="shared" si="107"/>
        <v>0</v>
      </c>
      <c r="Z103" s="51"/>
    </row>
    <row r="104" spans="1:26" s="272" customFormat="1" ht="21.45" customHeight="1" x14ac:dyDescent="0.4">
      <c r="A104" s="268" t="s">
        <v>148</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149</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150</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ht="15" x14ac:dyDescent="0.35">
      <c r="A109" s="88"/>
      <c r="B109" s="89"/>
      <c r="C109" s="90"/>
      <c r="D109" s="91"/>
      <c r="E109" s="96"/>
      <c r="F109" s="92"/>
      <c r="G109" s="92"/>
      <c r="H109" s="84">
        <f t="shared" ref="H109:H131" si="119">F109*G109</f>
        <v>0</v>
      </c>
      <c r="I109" s="97"/>
      <c r="J109" s="92"/>
      <c r="K109" s="92"/>
      <c r="L109" s="84">
        <f t="shared" ref="L109:L131" si="120">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ht="15" x14ac:dyDescent="0.35">
      <c r="A110" s="88"/>
      <c r="B110" s="89"/>
      <c r="C110" s="90"/>
      <c r="D110" s="91"/>
      <c r="E110" s="96"/>
      <c r="F110" s="92"/>
      <c r="G110" s="92"/>
      <c r="H110" s="84">
        <f t="shared" ref="H110:H112" si="121">F110*G110</f>
        <v>0</v>
      </c>
      <c r="I110" s="97"/>
      <c r="J110" s="92"/>
      <c r="K110" s="92"/>
      <c r="L110" s="84">
        <f t="shared" ref="L110:L112" si="122">J110*K110</f>
        <v>0</v>
      </c>
      <c r="M110" s="97"/>
      <c r="N110" s="92"/>
      <c r="O110" s="92"/>
      <c r="P110" s="84">
        <f t="shared" ref="P110:P112" si="123">N110*O110</f>
        <v>0</v>
      </c>
      <c r="Q110" s="97"/>
      <c r="R110" s="92"/>
      <c r="S110" s="92"/>
      <c r="T110" s="76">
        <f t="shared" ref="T110:T112" si="124">R110*S110</f>
        <v>0</v>
      </c>
      <c r="U110" s="97"/>
      <c r="V110" s="92"/>
      <c r="W110" s="92"/>
      <c r="X110" s="76">
        <f t="shared" ref="X110:X112" si="125">V110*W110</f>
        <v>0</v>
      </c>
      <c r="Y110" s="94">
        <f t="shared" ref="Y110:Y112" si="126">SUM(H110,L110,P110,T110,X110)</f>
        <v>0</v>
      </c>
      <c r="Z110" s="49"/>
    </row>
    <row r="111" spans="1:26" ht="15" x14ac:dyDescent="0.35">
      <c r="A111" s="88"/>
      <c r="B111" s="89"/>
      <c r="C111" s="90"/>
      <c r="D111" s="91"/>
      <c r="E111" s="96"/>
      <c r="F111" s="92"/>
      <c r="G111" s="92"/>
      <c r="H111" s="84">
        <f t="shared" si="121"/>
        <v>0</v>
      </c>
      <c r="I111" s="97"/>
      <c r="J111" s="92"/>
      <c r="K111" s="92"/>
      <c r="L111" s="84">
        <f t="shared" si="122"/>
        <v>0</v>
      </c>
      <c r="M111" s="97"/>
      <c r="N111" s="92"/>
      <c r="O111" s="92"/>
      <c r="P111" s="84">
        <f t="shared" si="123"/>
        <v>0</v>
      </c>
      <c r="Q111" s="97"/>
      <c r="R111" s="92"/>
      <c r="S111" s="92"/>
      <c r="T111" s="76">
        <f t="shared" si="124"/>
        <v>0</v>
      </c>
      <c r="U111" s="97"/>
      <c r="V111" s="92"/>
      <c r="W111" s="92"/>
      <c r="X111" s="76">
        <f t="shared" si="125"/>
        <v>0</v>
      </c>
      <c r="Y111" s="94">
        <f t="shared" si="126"/>
        <v>0</v>
      </c>
      <c r="Z111" s="49"/>
    </row>
    <row r="112" spans="1:26" ht="15" x14ac:dyDescent="0.35">
      <c r="A112" s="88"/>
      <c r="B112" s="89"/>
      <c r="C112" s="90"/>
      <c r="D112" s="91"/>
      <c r="E112" s="96"/>
      <c r="F112" s="92"/>
      <c r="G112" s="92"/>
      <c r="H112" s="84">
        <f t="shared" si="121"/>
        <v>0</v>
      </c>
      <c r="I112" s="97"/>
      <c r="J112" s="92"/>
      <c r="K112" s="92"/>
      <c r="L112" s="84">
        <f t="shared" si="122"/>
        <v>0</v>
      </c>
      <c r="M112" s="97"/>
      <c r="N112" s="92"/>
      <c r="O112" s="92"/>
      <c r="P112" s="84">
        <f t="shared" si="123"/>
        <v>0</v>
      </c>
      <c r="Q112" s="97"/>
      <c r="R112" s="92"/>
      <c r="S112" s="92"/>
      <c r="T112" s="76">
        <f t="shared" si="124"/>
        <v>0</v>
      </c>
      <c r="U112" s="97"/>
      <c r="V112" s="92"/>
      <c r="W112" s="92"/>
      <c r="X112" s="76">
        <f t="shared" si="125"/>
        <v>0</v>
      </c>
      <c r="Y112" s="94">
        <f t="shared" si="126"/>
        <v>0</v>
      </c>
      <c r="Z112" s="49"/>
    </row>
    <row r="113" spans="1:26" ht="15" x14ac:dyDescent="0.35">
      <c r="A113" s="88"/>
      <c r="B113" s="89"/>
      <c r="C113" s="90"/>
      <c r="D113" s="91"/>
      <c r="E113" s="96"/>
      <c r="F113" s="92"/>
      <c r="G113" s="92"/>
      <c r="H113" s="84">
        <f t="shared" si="119"/>
        <v>0</v>
      </c>
      <c r="I113" s="97"/>
      <c r="J113" s="92"/>
      <c r="K113" s="92"/>
      <c r="L113" s="84">
        <f t="shared" si="120"/>
        <v>0</v>
      </c>
      <c r="M113" s="97"/>
      <c r="N113" s="92"/>
      <c r="O113" s="92"/>
      <c r="P113" s="84">
        <f t="shared" ref="P113:P131" si="127">N113*O113</f>
        <v>0</v>
      </c>
      <c r="Q113" s="97"/>
      <c r="R113" s="92"/>
      <c r="S113" s="92"/>
      <c r="T113" s="76">
        <f t="shared" ref="T113:T131" si="128">R113*S113</f>
        <v>0</v>
      </c>
      <c r="U113" s="97"/>
      <c r="V113" s="92"/>
      <c r="W113" s="92"/>
      <c r="X113" s="76">
        <f t="shared" ref="X113:X131" si="129">V113*W113</f>
        <v>0</v>
      </c>
      <c r="Y113" s="94">
        <f t="shared" ref="Y113:Y131" si="130">SUM(H113,L113,P113,T113,X113)</f>
        <v>0</v>
      </c>
      <c r="Z113" s="49"/>
    </row>
    <row r="114" spans="1:26" s="235" customFormat="1" ht="18" customHeight="1" x14ac:dyDescent="0.4">
      <c r="A114" s="263">
        <v>4.2</v>
      </c>
      <c r="B114" s="273" t="s">
        <v>151</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ht="15" x14ac:dyDescent="0.35">
      <c r="A115" s="88"/>
      <c r="B115" s="89"/>
      <c r="C115" s="90"/>
      <c r="D115" s="91"/>
      <c r="E115" s="96"/>
      <c r="F115" s="92"/>
      <c r="G115" s="92"/>
      <c r="H115" s="84">
        <f t="shared" si="119"/>
        <v>0</v>
      </c>
      <c r="I115" s="97"/>
      <c r="J115" s="92"/>
      <c r="K115" s="92"/>
      <c r="L115" s="84">
        <f t="shared" si="120"/>
        <v>0</v>
      </c>
      <c r="M115" s="97"/>
      <c r="N115" s="92"/>
      <c r="O115" s="92"/>
      <c r="P115" s="84">
        <f t="shared" si="127"/>
        <v>0</v>
      </c>
      <c r="Q115" s="97"/>
      <c r="R115" s="92"/>
      <c r="S115" s="92"/>
      <c r="T115" s="76">
        <f t="shared" si="128"/>
        <v>0</v>
      </c>
      <c r="U115" s="97"/>
      <c r="V115" s="92"/>
      <c r="W115" s="92"/>
      <c r="X115" s="76">
        <f t="shared" si="129"/>
        <v>0</v>
      </c>
      <c r="Y115" s="94">
        <f t="shared" si="130"/>
        <v>0</v>
      </c>
      <c r="Z115" s="49"/>
    </row>
    <row r="116" spans="1:26" ht="15" x14ac:dyDescent="0.35">
      <c r="A116" s="88"/>
      <c r="B116" s="89"/>
      <c r="C116" s="90"/>
      <c r="D116" s="91"/>
      <c r="E116" s="96"/>
      <c r="F116" s="92"/>
      <c r="G116" s="92"/>
      <c r="H116" s="84">
        <f t="shared" ref="H116:H118" si="131">F116*G116</f>
        <v>0</v>
      </c>
      <c r="I116" s="97"/>
      <c r="J116" s="92"/>
      <c r="K116" s="92"/>
      <c r="L116" s="84">
        <f t="shared" ref="L116:L118" si="132">J116*K116</f>
        <v>0</v>
      </c>
      <c r="M116" s="97"/>
      <c r="N116" s="92"/>
      <c r="O116" s="92"/>
      <c r="P116" s="84">
        <f t="shared" ref="P116:P118" si="133">N116*O116</f>
        <v>0</v>
      </c>
      <c r="Q116" s="97"/>
      <c r="R116" s="92"/>
      <c r="S116" s="92"/>
      <c r="T116" s="76">
        <f t="shared" ref="T116:T118" si="134">R116*S116</f>
        <v>0</v>
      </c>
      <c r="U116" s="97"/>
      <c r="V116" s="92"/>
      <c r="W116" s="92"/>
      <c r="X116" s="76">
        <f t="shared" ref="X116:X118" si="135">V116*W116</f>
        <v>0</v>
      </c>
      <c r="Y116" s="94">
        <f t="shared" ref="Y116:Y118" si="136">SUM(H116,L116,P116,T116,X116)</f>
        <v>0</v>
      </c>
      <c r="Z116" s="49"/>
    </row>
    <row r="117" spans="1:26" ht="15" x14ac:dyDescent="0.35">
      <c r="A117" s="88"/>
      <c r="B117" s="89"/>
      <c r="C117" s="90"/>
      <c r="D117" s="91"/>
      <c r="E117" s="96"/>
      <c r="F117" s="92"/>
      <c r="G117" s="92"/>
      <c r="H117" s="84">
        <f t="shared" si="131"/>
        <v>0</v>
      </c>
      <c r="I117" s="97"/>
      <c r="J117" s="92"/>
      <c r="K117" s="92"/>
      <c r="L117" s="84">
        <f t="shared" si="132"/>
        <v>0</v>
      </c>
      <c r="M117" s="97"/>
      <c r="N117" s="92"/>
      <c r="O117" s="92"/>
      <c r="P117" s="84">
        <f t="shared" si="133"/>
        <v>0</v>
      </c>
      <c r="Q117" s="97"/>
      <c r="R117" s="92"/>
      <c r="S117" s="92"/>
      <c r="T117" s="76">
        <f t="shared" si="134"/>
        <v>0</v>
      </c>
      <c r="U117" s="97"/>
      <c r="V117" s="92"/>
      <c r="W117" s="92"/>
      <c r="X117" s="76">
        <f t="shared" si="135"/>
        <v>0</v>
      </c>
      <c r="Y117" s="94">
        <f t="shared" si="136"/>
        <v>0</v>
      </c>
      <c r="Z117" s="49"/>
    </row>
    <row r="118" spans="1:26" ht="15" x14ac:dyDescent="0.35">
      <c r="A118" s="88"/>
      <c r="B118" s="89"/>
      <c r="C118" s="90"/>
      <c r="D118" s="91"/>
      <c r="E118" s="96"/>
      <c r="F118" s="92"/>
      <c r="G118" s="92"/>
      <c r="H118" s="84">
        <f t="shared" si="131"/>
        <v>0</v>
      </c>
      <c r="I118" s="97"/>
      <c r="J118" s="92"/>
      <c r="K118" s="92"/>
      <c r="L118" s="84">
        <f t="shared" si="132"/>
        <v>0</v>
      </c>
      <c r="M118" s="97"/>
      <c r="N118" s="92"/>
      <c r="O118" s="92"/>
      <c r="P118" s="84">
        <f t="shared" si="133"/>
        <v>0</v>
      </c>
      <c r="Q118" s="97"/>
      <c r="R118" s="92"/>
      <c r="S118" s="92"/>
      <c r="T118" s="76">
        <f t="shared" si="134"/>
        <v>0</v>
      </c>
      <c r="U118" s="97"/>
      <c r="V118" s="92"/>
      <c r="W118" s="92"/>
      <c r="X118" s="76">
        <f t="shared" si="135"/>
        <v>0</v>
      </c>
      <c r="Y118" s="94">
        <f t="shared" si="136"/>
        <v>0</v>
      </c>
      <c r="Z118" s="49"/>
    </row>
    <row r="119" spans="1:26" ht="15" x14ac:dyDescent="0.35">
      <c r="A119" s="88"/>
      <c r="B119" s="89"/>
      <c r="C119" s="90"/>
      <c r="D119" s="91"/>
      <c r="E119" s="96"/>
      <c r="F119" s="92"/>
      <c r="G119" s="92"/>
      <c r="H119" s="84">
        <f t="shared" si="119"/>
        <v>0</v>
      </c>
      <c r="I119" s="97"/>
      <c r="J119" s="92"/>
      <c r="K119" s="92"/>
      <c r="L119" s="84">
        <f t="shared" si="120"/>
        <v>0</v>
      </c>
      <c r="M119" s="97"/>
      <c r="N119" s="92"/>
      <c r="O119" s="92"/>
      <c r="P119" s="84">
        <f t="shared" si="127"/>
        <v>0</v>
      </c>
      <c r="Q119" s="97"/>
      <c r="R119" s="92"/>
      <c r="S119" s="92"/>
      <c r="T119" s="76">
        <f t="shared" si="128"/>
        <v>0</v>
      </c>
      <c r="U119" s="97"/>
      <c r="V119" s="92"/>
      <c r="W119" s="92"/>
      <c r="X119" s="76">
        <f t="shared" si="129"/>
        <v>0</v>
      </c>
      <c r="Y119" s="94">
        <f>SUM(H119,L119,P119,T119,X119)</f>
        <v>0</v>
      </c>
      <c r="Z119" s="49"/>
    </row>
    <row r="120" spans="1:26" s="235" customFormat="1" ht="18" customHeight="1" x14ac:dyDescent="0.4">
      <c r="A120" s="263">
        <v>4.3</v>
      </c>
      <c r="B120" s="273" t="s">
        <v>152</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ht="15" x14ac:dyDescent="0.35">
      <c r="A121" s="88"/>
      <c r="B121" s="89"/>
      <c r="C121" s="90"/>
      <c r="D121" s="91"/>
      <c r="E121" s="96"/>
      <c r="F121" s="92"/>
      <c r="G121" s="92"/>
      <c r="H121" s="84">
        <f t="shared" si="119"/>
        <v>0</v>
      </c>
      <c r="I121" s="97"/>
      <c r="J121" s="92"/>
      <c r="K121" s="92"/>
      <c r="L121" s="84">
        <f t="shared" si="120"/>
        <v>0</v>
      </c>
      <c r="M121" s="97"/>
      <c r="N121" s="92"/>
      <c r="O121" s="92"/>
      <c r="P121" s="84">
        <f t="shared" si="127"/>
        <v>0</v>
      </c>
      <c r="Q121" s="97"/>
      <c r="R121" s="92"/>
      <c r="S121" s="92"/>
      <c r="T121" s="76">
        <f t="shared" si="128"/>
        <v>0</v>
      </c>
      <c r="U121" s="97"/>
      <c r="V121" s="92"/>
      <c r="W121" s="92"/>
      <c r="X121" s="76">
        <f t="shared" si="129"/>
        <v>0</v>
      </c>
      <c r="Y121" s="94">
        <f t="shared" si="130"/>
        <v>0</v>
      </c>
      <c r="Z121" s="49"/>
    </row>
    <row r="122" spans="1:26" ht="15" x14ac:dyDescent="0.35">
      <c r="A122" s="88"/>
      <c r="B122" s="89"/>
      <c r="C122" s="90"/>
      <c r="D122" s="91"/>
      <c r="E122" s="96"/>
      <c r="F122" s="92"/>
      <c r="G122" s="92"/>
      <c r="H122" s="84">
        <f t="shared" ref="H122:H124" si="137">F122*G122</f>
        <v>0</v>
      </c>
      <c r="I122" s="97"/>
      <c r="J122" s="92"/>
      <c r="K122" s="92"/>
      <c r="L122" s="84">
        <f t="shared" ref="L122:L124" si="138">J122*K122</f>
        <v>0</v>
      </c>
      <c r="M122" s="97"/>
      <c r="N122" s="92"/>
      <c r="O122" s="92"/>
      <c r="P122" s="84">
        <f t="shared" ref="P122:P124" si="139">N122*O122</f>
        <v>0</v>
      </c>
      <c r="Q122" s="97"/>
      <c r="R122" s="92"/>
      <c r="S122" s="92"/>
      <c r="T122" s="76">
        <f t="shared" ref="T122:T124" si="140">R122*S122</f>
        <v>0</v>
      </c>
      <c r="U122" s="97"/>
      <c r="V122" s="92"/>
      <c r="W122" s="92"/>
      <c r="X122" s="76">
        <f t="shared" ref="X122:X124" si="141">V122*W122</f>
        <v>0</v>
      </c>
      <c r="Y122" s="94">
        <f t="shared" ref="Y122:Y124" si="142">SUM(H122,L122,P122,T122,X122)</f>
        <v>0</v>
      </c>
      <c r="Z122" s="49"/>
    </row>
    <row r="123" spans="1:26" ht="15" x14ac:dyDescent="0.35">
      <c r="A123" s="88"/>
      <c r="B123" s="89"/>
      <c r="C123" s="90"/>
      <c r="D123" s="91"/>
      <c r="E123" s="96"/>
      <c r="F123" s="92"/>
      <c r="G123" s="92"/>
      <c r="H123" s="84">
        <f t="shared" si="137"/>
        <v>0</v>
      </c>
      <c r="I123" s="97"/>
      <c r="J123" s="92"/>
      <c r="K123" s="92"/>
      <c r="L123" s="84">
        <f t="shared" si="138"/>
        <v>0</v>
      </c>
      <c r="M123" s="97"/>
      <c r="N123" s="92"/>
      <c r="O123" s="92"/>
      <c r="P123" s="84">
        <f t="shared" si="139"/>
        <v>0</v>
      </c>
      <c r="Q123" s="97"/>
      <c r="R123" s="92"/>
      <c r="S123" s="92"/>
      <c r="T123" s="76">
        <f t="shared" si="140"/>
        <v>0</v>
      </c>
      <c r="U123" s="97"/>
      <c r="V123" s="92"/>
      <c r="W123" s="92"/>
      <c r="X123" s="76">
        <f t="shared" si="141"/>
        <v>0</v>
      </c>
      <c r="Y123" s="94">
        <f t="shared" si="142"/>
        <v>0</v>
      </c>
      <c r="Z123" s="49"/>
    </row>
    <row r="124" spans="1:26" ht="15" x14ac:dyDescent="0.35">
      <c r="A124" s="88"/>
      <c r="B124" s="89"/>
      <c r="C124" s="90"/>
      <c r="D124" s="91"/>
      <c r="E124" s="96"/>
      <c r="F124" s="92"/>
      <c r="G124" s="92"/>
      <c r="H124" s="84">
        <f t="shared" si="137"/>
        <v>0</v>
      </c>
      <c r="I124" s="97"/>
      <c r="J124" s="92"/>
      <c r="K124" s="92"/>
      <c r="L124" s="84">
        <f t="shared" si="138"/>
        <v>0</v>
      </c>
      <c r="M124" s="97"/>
      <c r="N124" s="92"/>
      <c r="O124" s="92"/>
      <c r="P124" s="84">
        <f t="shared" si="139"/>
        <v>0</v>
      </c>
      <c r="Q124" s="97"/>
      <c r="R124" s="92"/>
      <c r="S124" s="92"/>
      <c r="T124" s="76">
        <f t="shared" si="140"/>
        <v>0</v>
      </c>
      <c r="U124" s="97"/>
      <c r="V124" s="92"/>
      <c r="W124" s="92"/>
      <c r="X124" s="76">
        <f t="shared" si="141"/>
        <v>0</v>
      </c>
      <c r="Y124" s="94">
        <f t="shared" si="142"/>
        <v>0</v>
      </c>
      <c r="Z124" s="49"/>
    </row>
    <row r="125" spans="1:26" ht="15" x14ac:dyDescent="0.35">
      <c r="A125" s="88"/>
      <c r="B125" s="89"/>
      <c r="C125" s="90"/>
      <c r="D125" s="91"/>
      <c r="E125" s="96"/>
      <c r="F125" s="92"/>
      <c r="G125" s="92"/>
      <c r="H125" s="84">
        <f t="shared" si="119"/>
        <v>0</v>
      </c>
      <c r="I125" s="97"/>
      <c r="J125" s="92"/>
      <c r="K125" s="92"/>
      <c r="L125" s="84">
        <f t="shared" si="120"/>
        <v>0</v>
      </c>
      <c r="M125" s="97"/>
      <c r="N125" s="92"/>
      <c r="O125" s="92"/>
      <c r="P125" s="84">
        <f>N125*O125</f>
        <v>0</v>
      </c>
      <c r="Q125" s="97"/>
      <c r="R125" s="92"/>
      <c r="S125" s="92"/>
      <c r="T125" s="76">
        <f>R125*S125</f>
        <v>0</v>
      </c>
      <c r="U125" s="97"/>
      <c r="V125" s="92"/>
      <c r="W125" s="92"/>
      <c r="X125" s="76">
        <f>V125*W125</f>
        <v>0</v>
      </c>
      <c r="Y125" s="94">
        <f t="shared" si="130"/>
        <v>0</v>
      </c>
      <c r="Z125" s="49"/>
    </row>
    <row r="126" spans="1:26" s="235" customFormat="1" ht="18" customHeight="1" x14ac:dyDescent="0.4">
      <c r="A126" s="263">
        <v>4.4000000000000004</v>
      </c>
      <c r="B126" s="277" t="s">
        <v>153</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ht="15" x14ac:dyDescent="0.35">
      <c r="A127" s="88"/>
      <c r="B127" s="89"/>
      <c r="C127" s="90"/>
      <c r="D127" s="91"/>
      <c r="E127" s="96"/>
      <c r="F127" s="92"/>
      <c r="G127" s="92"/>
      <c r="H127" s="84">
        <f t="shared" si="119"/>
        <v>0</v>
      </c>
      <c r="I127" s="97"/>
      <c r="J127" s="92"/>
      <c r="K127" s="92"/>
      <c r="L127" s="84">
        <f t="shared" si="120"/>
        <v>0</v>
      </c>
      <c r="M127" s="97"/>
      <c r="N127" s="92"/>
      <c r="O127" s="92"/>
      <c r="P127" s="84">
        <f t="shared" si="127"/>
        <v>0</v>
      </c>
      <c r="Q127" s="97"/>
      <c r="R127" s="92"/>
      <c r="S127" s="92"/>
      <c r="T127" s="76">
        <f t="shared" si="128"/>
        <v>0</v>
      </c>
      <c r="U127" s="97"/>
      <c r="V127" s="92"/>
      <c r="W127" s="92"/>
      <c r="X127" s="76">
        <f t="shared" si="129"/>
        <v>0</v>
      </c>
      <c r="Y127" s="94">
        <f t="shared" si="130"/>
        <v>0</v>
      </c>
      <c r="Z127" s="49"/>
    </row>
    <row r="128" spans="1:26" ht="15" x14ac:dyDescent="0.35">
      <c r="A128" s="98"/>
      <c r="B128" s="99"/>
      <c r="C128" s="100"/>
      <c r="D128" s="101"/>
      <c r="E128" s="102"/>
      <c r="F128" s="103"/>
      <c r="G128" s="103"/>
      <c r="H128" s="84">
        <f t="shared" ref="H128:H130" si="143">F128*G128</f>
        <v>0</v>
      </c>
      <c r="I128" s="97"/>
      <c r="J128" s="92"/>
      <c r="K128" s="92"/>
      <c r="L128" s="84">
        <f t="shared" ref="L128:L130" si="144">J128*K128</f>
        <v>0</v>
      </c>
      <c r="M128" s="97"/>
      <c r="N128" s="92"/>
      <c r="O128" s="92"/>
      <c r="P128" s="84">
        <f t="shared" ref="P128:P130" si="145">N128*O128</f>
        <v>0</v>
      </c>
      <c r="Q128" s="97"/>
      <c r="R128" s="92"/>
      <c r="S128" s="92"/>
      <c r="T128" s="76">
        <f t="shared" ref="T128:T130" si="146">R128*S128</f>
        <v>0</v>
      </c>
      <c r="U128" s="97"/>
      <c r="V128" s="92"/>
      <c r="W128" s="92"/>
      <c r="X128" s="76">
        <f t="shared" ref="X128:X130" si="147">V128*W128</f>
        <v>0</v>
      </c>
      <c r="Y128" s="94">
        <f t="shared" ref="Y128:Y130" si="148">SUM(H128,L128,P128,T128,X128)</f>
        <v>0</v>
      </c>
      <c r="Z128" s="51"/>
    </row>
    <row r="129" spans="1:26" ht="15" x14ac:dyDescent="0.35">
      <c r="A129" s="98"/>
      <c r="B129" s="99"/>
      <c r="C129" s="100"/>
      <c r="D129" s="101"/>
      <c r="E129" s="102"/>
      <c r="F129" s="103"/>
      <c r="G129" s="103"/>
      <c r="H129" s="84">
        <f t="shared" si="143"/>
        <v>0</v>
      </c>
      <c r="I129" s="97"/>
      <c r="J129" s="92"/>
      <c r="K129" s="92"/>
      <c r="L129" s="84">
        <f t="shared" si="144"/>
        <v>0</v>
      </c>
      <c r="M129" s="97"/>
      <c r="N129" s="92"/>
      <c r="O129" s="92"/>
      <c r="P129" s="84">
        <f t="shared" si="145"/>
        <v>0</v>
      </c>
      <c r="Q129" s="97"/>
      <c r="R129" s="92"/>
      <c r="S129" s="92"/>
      <c r="T129" s="76">
        <f t="shared" si="146"/>
        <v>0</v>
      </c>
      <c r="U129" s="97"/>
      <c r="V129" s="92"/>
      <c r="W129" s="92"/>
      <c r="X129" s="76">
        <f t="shared" si="147"/>
        <v>0</v>
      </c>
      <c r="Y129" s="94">
        <f t="shared" si="148"/>
        <v>0</v>
      </c>
      <c r="Z129" s="51"/>
    </row>
    <row r="130" spans="1:26" ht="15" x14ac:dyDescent="0.35">
      <c r="A130" s="98"/>
      <c r="B130" s="99"/>
      <c r="C130" s="100"/>
      <c r="D130" s="101"/>
      <c r="E130" s="102"/>
      <c r="F130" s="103"/>
      <c r="G130" s="103"/>
      <c r="H130" s="84">
        <f t="shared" si="143"/>
        <v>0</v>
      </c>
      <c r="I130" s="97"/>
      <c r="J130" s="92"/>
      <c r="K130" s="92"/>
      <c r="L130" s="84">
        <f t="shared" si="144"/>
        <v>0</v>
      </c>
      <c r="M130" s="97"/>
      <c r="N130" s="92"/>
      <c r="O130" s="92"/>
      <c r="P130" s="84">
        <f t="shared" si="145"/>
        <v>0</v>
      </c>
      <c r="Q130" s="97"/>
      <c r="R130" s="92"/>
      <c r="S130" s="92"/>
      <c r="T130" s="76">
        <f t="shared" si="146"/>
        <v>0</v>
      </c>
      <c r="U130" s="97"/>
      <c r="V130" s="92"/>
      <c r="W130" s="92"/>
      <c r="X130" s="76">
        <f t="shared" si="147"/>
        <v>0</v>
      </c>
      <c r="Y130" s="94">
        <f t="shared" si="148"/>
        <v>0</v>
      </c>
      <c r="Z130" s="51"/>
    </row>
    <row r="131" spans="1:26" ht="15" x14ac:dyDescent="0.35">
      <c r="A131" s="98"/>
      <c r="B131" s="99"/>
      <c r="C131" s="100"/>
      <c r="D131" s="101"/>
      <c r="E131" s="102"/>
      <c r="F131" s="103"/>
      <c r="G131" s="103"/>
      <c r="H131" s="104">
        <f t="shared" si="119"/>
        <v>0</v>
      </c>
      <c r="I131" s="105"/>
      <c r="J131" s="103"/>
      <c r="K131" s="103"/>
      <c r="L131" s="104">
        <f t="shared" si="120"/>
        <v>0</v>
      </c>
      <c r="M131" s="105"/>
      <c r="N131" s="103"/>
      <c r="O131" s="103"/>
      <c r="P131" s="104">
        <f t="shared" si="127"/>
        <v>0</v>
      </c>
      <c r="Q131" s="105"/>
      <c r="R131" s="103"/>
      <c r="S131" s="103"/>
      <c r="T131" s="106">
        <f t="shared" si="128"/>
        <v>0</v>
      </c>
      <c r="U131" s="105"/>
      <c r="V131" s="103"/>
      <c r="W131" s="103"/>
      <c r="X131" s="106">
        <f t="shared" si="129"/>
        <v>0</v>
      </c>
      <c r="Y131" s="107">
        <f t="shared" si="130"/>
        <v>0</v>
      </c>
      <c r="Z131" s="51"/>
    </row>
    <row r="132" spans="1:26" s="272" customFormat="1" ht="21.45" customHeight="1" x14ac:dyDescent="0.4">
      <c r="A132" s="268" t="s">
        <v>154</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155</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156</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49">SUM(H137,L137,P137,T137,X137)</f>
        <v>0</v>
      </c>
      <c r="Z137" s="49"/>
    </row>
    <row r="138" spans="1:26" ht="15" x14ac:dyDescent="0.35">
      <c r="A138" s="88"/>
      <c r="B138" s="89"/>
      <c r="C138" s="90"/>
      <c r="D138" s="91"/>
      <c r="E138" s="96"/>
      <c r="F138" s="92"/>
      <c r="G138" s="92"/>
      <c r="H138" s="84">
        <f t="shared" ref="H138:H140" si="150">F138*G138</f>
        <v>0</v>
      </c>
      <c r="I138" s="97"/>
      <c r="J138" s="92"/>
      <c r="K138" s="92"/>
      <c r="L138" s="84">
        <f t="shared" ref="L138:L140" si="151">J138*K138</f>
        <v>0</v>
      </c>
      <c r="M138" s="97"/>
      <c r="N138" s="92"/>
      <c r="O138" s="92"/>
      <c r="P138" s="84">
        <f t="shared" ref="P138:P140" si="152">N138*O138</f>
        <v>0</v>
      </c>
      <c r="Q138" s="97"/>
      <c r="R138" s="92"/>
      <c r="S138" s="92"/>
      <c r="T138" s="76">
        <f t="shared" ref="T138:T140" si="153">R138*S138</f>
        <v>0</v>
      </c>
      <c r="U138" s="97"/>
      <c r="V138" s="92"/>
      <c r="W138" s="92"/>
      <c r="X138" s="76">
        <f t="shared" ref="X138:X140" si="154">V138*W138</f>
        <v>0</v>
      </c>
      <c r="Y138" s="94">
        <f t="shared" ref="Y138:Y140" si="155">SUM(H138,L138,P138,T138,X138)</f>
        <v>0</v>
      </c>
      <c r="Z138" s="49"/>
    </row>
    <row r="139" spans="1:26" ht="15" x14ac:dyDescent="0.35">
      <c r="A139" s="88"/>
      <c r="B139" s="89"/>
      <c r="C139" s="90"/>
      <c r="D139" s="91"/>
      <c r="E139" s="96"/>
      <c r="F139" s="92"/>
      <c r="G139" s="92"/>
      <c r="H139" s="84">
        <f t="shared" si="150"/>
        <v>0</v>
      </c>
      <c r="I139" s="97"/>
      <c r="J139" s="92"/>
      <c r="K139" s="92"/>
      <c r="L139" s="84">
        <f t="shared" si="151"/>
        <v>0</v>
      </c>
      <c r="M139" s="97"/>
      <c r="N139" s="92"/>
      <c r="O139" s="92"/>
      <c r="P139" s="84">
        <f t="shared" si="152"/>
        <v>0</v>
      </c>
      <c r="Q139" s="97"/>
      <c r="R139" s="92"/>
      <c r="S139" s="92"/>
      <c r="T139" s="76">
        <f t="shared" si="153"/>
        <v>0</v>
      </c>
      <c r="U139" s="97"/>
      <c r="V139" s="92"/>
      <c r="W139" s="92"/>
      <c r="X139" s="76">
        <f t="shared" si="154"/>
        <v>0</v>
      </c>
      <c r="Y139" s="94">
        <f t="shared" si="155"/>
        <v>0</v>
      </c>
      <c r="Z139" s="49"/>
    </row>
    <row r="140" spans="1:26" ht="15" x14ac:dyDescent="0.35">
      <c r="A140" s="88"/>
      <c r="B140" s="89"/>
      <c r="C140" s="90"/>
      <c r="D140" s="91"/>
      <c r="E140" s="96"/>
      <c r="F140" s="92"/>
      <c r="G140" s="92"/>
      <c r="H140" s="84">
        <f t="shared" si="150"/>
        <v>0</v>
      </c>
      <c r="I140" s="97"/>
      <c r="J140" s="92"/>
      <c r="K140" s="92"/>
      <c r="L140" s="84">
        <f t="shared" si="151"/>
        <v>0</v>
      </c>
      <c r="M140" s="97"/>
      <c r="N140" s="92"/>
      <c r="O140" s="92"/>
      <c r="P140" s="84">
        <f t="shared" si="152"/>
        <v>0</v>
      </c>
      <c r="Q140" s="97"/>
      <c r="R140" s="92"/>
      <c r="S140" s="92"/>
      <c r="T140" s="76">
        <f t="shared" si="153"/>
        <v>0</v>
      </c>
      <c r="U140" s="97"/>
      <c r="V140" s="92"/>
      <c r="W140" s="92"/>
      <c r="X140" s="76">
        <f t="shared" si="154"/>
        <v>0</v>
      </c>
      <c r="Y140" s="94">
        <f t="shared" si="155"/>
        <v>0</v>
      </c>
      <c r="Z140" s="49"/>
    </row>
    <row r="141" spans="1:26"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49"/>
        <v>0</v>
      </c>
      <c r="Z141" s="49"/>
    </row>
    <row r="142" spans="1:26" s="235" customFormat="1" ht="15.45" x14ac:dyDescent="0.4">
      <c r="A142" s="263">
        <v>5.2</v>
      </c>
      <c r="B142" s="234" t="s">
        <v>157</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56">SUM(H143,L143,P143,T143,X143)</f>
        <v>0</v>
      </c>
      <c r="Z143" s="49"/>
    </row>
    <row r="144" spans="1:26" ht="15" x14ac:dyDescent="0.35">
      <c r="A144" s="88"/>
      <c r="B144" s="89"/>
      <c r="C144" s="90"/>
      <c r="D144" s="91"/>
      <c r="E144" s="96"/>
      <c r="F144" s="92"/>
      <c r="G144" s="92"/>
      <c r="H144" s="84">
        <f t="shared" ref="H144:H146" si="157">F144*G144</f>
        <v>0</v>
      </c>
      <c r="I144" s="97"/>
      <c r="J144" s="92"/>
      <c r="K144" s="92"/>
      <c r="L144" s="84">
        <f t="shared" ref="L144:L146" si="158">J144*K144</f>
        <v>0</v>
      </c>
      <c r="M144" s="97"/>
      <c r="N144" s="92"/>
      <c r="O144" s="92"/>
      <c r="P144" s="84">
        <f t="shared" ref="P144:P146" si="159">N144*O144</f>
        <v>0</v>
      </c>
      <c r="Q144" s="97"/>
      <c r="R144" s="92"/>
      <c r="S144" s="92"/>
      <c r="T144" s="76">
        <f t="shared" ref="T144:T146" si="160">R144*S144</f>
        <v>0</v>
      </c>
      <c r="U144" s="97"/>
      <c r="V144" s="92"/>
      <c r="W144" s="92"/>
      <c r="X144" s="76">
        <f t="shared" ref="X144:X146" si="161">V144*W144</f>
        <v>0</v>
      </c>
      <c r="Y144" s="94">
        <f t="shared" ref="Y144:Y146" si="162">SUM(H144,L144,P144,T144,X144)</f>
        <v>0</v>
      </c>
      <c r="Z144" s="49"/>
    </row>
    <row r="145" spans="1:26" ht="15" x14ac:dyDescent="0.35">
      <c r="A145" s="88"/>
      <c r="B145" s="89"/>
      <c r="C145" s="90"/>
      <c r="D145" s="91"/>
      <c r="E145" s="96"/>
      <c r="F145" s="92"/>
      <c r="G145" s="92"/>
      <c r="H145" s="84">
        <f t="shared" si="157"/>
        <v>0</v>
      </c>
      <c r="I145" s="97"/>
      <c r="J145" s="92"/>
      <c r="K145" s="92"/>
      <c r="L145" s="84">
        <f t="shared" si="158"/>
        <v>0</v>
      </c>
      <c r="M145" s="97"/>
      <c r="N145" s="92"/>
      <c r="O145" s="92"/>
      <c r="P145" s="84">
        <f t="shared" si="159"/>
        <v>0</v>
      </c>
      <c r="Q145" s="97"/>
      <c r="R145" s="92"/>
      <c r="S145" s="92"/>
      <c r="T145" s="76">
        <f t="shared" si="160"/>
        <v>0</v>
      </c>
      <c r="U145" s="97"/>
      <c r="V145" s="92"/>
      <c r="W145" s="92"/>
      <c r="X145" s="76">
        <f t="shared" si="161"/>
        <v>0</v>
      </c>
      <c r="Y145" s="94">
        <f t="shared" si="162"/>
        <v>0</v>
      </c>
      <c r="Z145" s="49"/>
    </row>
    <row r="146" spans="1:26" ht="15" x14ac:dyDescent="0.35">
      <c r="A146" s="88"/>
      <c r="B146" s="89"/>
      <c r="C146" s="90"/>
      <c r="D146" s="91"/>
      <c r="E146" s="96"/>
      <c r="F146" s="92"/>
      <c r="G146" s="92"/>
      <c r="H146" s="84">
        <f t="shared" si="157"/>
        <v>0</v>
      </c>
      <c r="I146" s="97"/>
      <c r="J146" s="92"/>
      <c r="K146" s="92"/>
      <c r="L146" s="84">
        <f t="shared" si="158"/>
        <v>0</v>
      </c>
      <c r="M146" s="97"/>
      <c r="N146" s="92"/>
      <c r="O146" s="92"/>
      <c r="P146" s="84">
        <f t="shared" si="159"/>
        <v>0</v>
      </c>
      <c r="Q146" s="97"/>
      <c r="R146" s="92"/>
      <c r="S146" s="92"/>
      <c r="T146" s="76">
        <f t="shared" si="160"/>
        <v>0</v>
      </c>
      <c r="U146" s="97"/>
      <c r="V146" s="92"/>
      <c r="W146" s="92"/>
      <c r="X146" s="76">
        <f t="shared" si="161"/>
        <v>0</v>
      </c>
      <c r="Y146" s="94">
        <f t="shared" si="162"/>
        <v>0</v>
      </c>
      <c r="Z146" s="49"/>
    </row>
    <row r="147" spans="1:26"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56"/>
        <v>0</v>
      </c>
      <c r="Z147" s="49"/>
    </row>
    <row r="148" spans="1:26" s="235" customFormat="1" ht="15.45" x14ac:dyDescent="0.4">
      <c r="A148" s="263">
        <v>5.3</v>
      </c>
      <c r="B148" s="234" t="s">
        <v>158</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ht="15" x14ac:dyDescent="0.35">
      <c r="A150" s="98"/>
      <c r="B150" s="99"/>
      <c r="C150" s="100"/>
      <c r="D150" s="101"/>
      <c r="E150" s="102"/>
      <c r="F150" s="103"/>
      <c r="G150" s="103"/>
      <c r="H150" s="84">
        <f t="shared" ref="H150:H152" si="163">F150*G150</f>
        <v>0</v>
      </c>
      <c r="I150" s="97"/>
      <c r="J150" s="92"/>
      <c r="K150" s="92"/>
      <c r="L150" s="84">
        <f>J150*K150</f>
        <v>0</v>
      </c>
      <c r="M150" s="97"/>
      <c r="N150" s="92"/>
      <c r="O150" s="92"/>
      <c r="P150" s="84">
        <f t="shared" ref="P150:P152" si="164">N150*O150</f>
        <v>0</v>
      </c>
      <c r="Q150" s="97"/>
      <c r="R150" s="92"/>
      <c r="S150" s="92"/>
      <c r="T150" s="76">
        <f t="shared" ref="T150:T152" si="165">R150*S150</f>
        <v>0</v>
      </c>
      <c r="U150" s="97"/>
      <c r="V150" s="92"/>
      <c r="W150" s="92"/>
      <c r="X150" s="76">
        <f t="shared" ref="X150:X152" si="166">V150*W150</f>
        <v>0</v>
      </c>
      <c r="Y150" s="94">
        <f t="shared" ref="Y150:Y152" si="167">SUM(H150,L150,P150,T150,X150)</f>
        <v>0</v>
      </c>
      <c r="Z150" s="51"/>
    </row>
    <row r="151" spans="1:26" ht="15" x14ac:dyDescent="0.35">
      <c r="A151" s="98"/>
      <c r="B151" s="99"/>
      <c r="C151" s="100"/>
      <c r="D151" s="101"/>
      <c r="E151" s="102"/>
      <c r="F151" s="103"/>
      <c r="G151" s="103"/>
      <c r="H151" s="84">
        <f t="shared" si="163"/>
        <v>0</v>
      </c>
      <c r="I151" s="97"/>
      <c r="J151" s="92"/>
      <c r="K151" s="92"/>
      <c r="L151" s="84">
        <f t="shared" ref="L151:L152" si="168">J151*K151</f>
        <v>0</v>
      </c>
      <c r="M151" s="97"/>
      <c r="N151" s="92"/>
      <c r="O151" s="92"/>
      <c r="P151" s="84">
        <f>N151*O151</f>
        <v>0</v>
      </c>
      <c r="Q151" s="97"/>
      <c r="R151" s="92"/>
      <c r="S151" s="92"/>
      <c r="T151" s="76">
        <f t="shared" si="165"/>
        <v>0</v>
      </c>
      <c r="U151" s="97"/>
      <c r="V151" s="92"/>
      <c r="W151" s="92"/>
      <c r="X151" s="76">
        <f>V151*W151</f>
        <v>0</v>
      </c>
      <c r="Y151" s="94">
        <f t="shared" si="167"/>
        <v>0</v>
      </c>
      <c r="Z151" s="51"/>
    </row>
    <row r="152" spans="1:26" ht="15" x14ac:dyDescent="0.35">
      <c r="A152" s="98"/>
      <c r="B152" s="99"/>
      <c r="C152" s="100"/>
      <c r="D152" s="101"/>
      <c r="E152" s="102"/>
      <c r="F152" s="103"/>
      <c r="G152" s="103"/>
      <c r="H152" s="84">
        <f t="shared" si="163"/>
        <v>0</v>
      </c>
      <c r="I152" s="97"/>
      <c r="J152" s="92"/>
      <c r="K152" s="92"/>
      <c r="L152" s="84">
        <f t="shared" si="168"/>
        <v>0</v>
      </c>
      <c r="M152" s="97"/>
      <c r="N152" s="92"/>
      <c r="O152" s="92"/>
      <c r="P152" s="84">
        <f t="shared" si="164"/>
        <v>0</v>
      </c>
      <c r="Q152" s="97"/>
      <c r="R152" s="92"/>
      <c r="S152" s="92"/>
      <c r="T152" s="76">
        <f t="shared" si="165"/>
        <v>0</v>
      </c>
      <c r="U152" s="97"/>
      <c r="V152" s="92"/>
      <c r="W152" s="92"/>
      <c r="X152" s="76">
        <f t="shared" si="166"/>
        <v>0</v>
      </c>
      <c r="Y152" s="94">
        <f t="shared" si="167"/>
        <v>0</v>
      </c>
      <c r="Z152" s="51"/>
    </row>
    <row r="153" spans="1:26"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69">SUM(H153,L153,P153,T153,X153)</f>
        <v>0</v>
      </c>
      <c r="Z153" s="51"/>
    </row>
    <row r="154" spans="1:26" s="272" customFormat="1" ht="21.45" customHeight="1" x14ac:dyDescent="0.4">
      <c r="A154" s="268" t="s">
        <v>159</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160</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161</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ht="15" x14ac:dyDescent="0.35">
      <c r="A160" s="88"/>
      <c r="B160" s="89"/>
      <c r="C160" s="90"/>
      <c r="D160" s="91"/>
      <c r="E160" s="96"/>
      <c r="F160" s="92"/>
      <c r="G160" s="92"/>
      <c r="H160" s="84">
        <f t="shared" ref="H160:H162" si="170">F160*G160</f>
        <v>0</v>
      </c>
      <c r="I160" s="97"/>
      <c r="J160" s="92"/>
      <c r="K160" s="92"/>
      <c r="L160" s="84">
        <f t="shared" ref="L160:L162" si="171">J160*K160</f>
        <v>0</v>
      </c>
      <c r="M160" s="97"/>
      <c r="N160" s="92"/>
      <c r="O160" s="92"/>
      <c r="P160" s="84">
        <f t="shared" ref="P160:P162" si="172">N160*O160</f>
        <v>0</v>
      </c>
      <c r="Q160" s="97"/>
      <c r="R160" s="92"/>
      <c r="S160" s="92"/>
      <c r="T160" s="76">
        <f t="shared" ref="T160:T162" si="173">R160*S160</f>
        <v>0</v>
      </c>
      <c r="U160" s="97"/>
      <c r="V160" s="92"/>
      <c r="W160" s="92"/>
      <c r="X160" s="76">
        <f t="shared" ref="X160:X162" si="174">V160*W160</f>
        <v>0</v>
      </c>
      <c r="Y160" s="94">
        <f t="shared" ref="Y160:Y162" si="175">SUM(H160,L160,P160,T160,X160)</f>
        <v>0</v>
      </c>
      <c r="Z160" s="49"/>
    </row>
    <row r="161" spans="1:26" ht="15" x14ac:dyDescent="0.35">
      <c r="A161" s="88"/>
      <c r="B161" s="89"/>
      <c r="C161" s="90"/>
      <c r="D161" s="91"/>
      <c r="E161" s="96"/>
      <c r="F161" s="92"/>
      <c r="G161" s="92"/>
      <c r="H161" s="84">
        <f t="shared" si="170"/>
        <v>0</v>
      </c>
      <c r="I161" s="97"/>
      <c r="J161" s="92"/>
      <c r="K161" s="92"/>
      <c r="L161" s="84">
        <f t="shared" si="171"/>
        <v>0</v>
      </c>
      <c r="M161" s="97"/>
      <c r="N161" s="92"/>
      <c r="O161" s="92"/>
      <c r="P161" s="84">
        <f t="shared" si="172"/>
        <v>0</v>
      </c>
      <c r="Q161" s="97"/>
      <c r="R161" s="92"/>
      <c r="S161" s="92"/>
      <c r="T161" s="76">
        <f t="shared" si="173"/>
        <v>0</v>
      </c>
      <c r="U161" s="97"/>
      <c r="V161" s="92"/>
      <c r="W161" s="92"/>
      <c r="X161" s="76">
        <f t="shared" si="174"/>
        <v>0</v>
      </c>
      <c r="Y161" s="94">
        <f t="shared" si="175"/>
        <v>0</v>
      </c>
      <c r="Z161" s="49"/>
    </row>
    <row r="162" spans="1:26" ht="15" x14ac:dyDescent="0.35">
      <c r="A162" s="88"/>
      <c r="B162" s="89"/>
      <c r="C162" s="90"/>
      <c r="D162" s="91"/>
      <c r="E162" s="96"/>
      <c r="F162" s="92"/>
      <c r="G162" s="92"/>
      <c r="H162" s="84">
        <f t="shared" si="170"/>
        <v>0</v>
      </c>
      <c r="I162" s="97"/>
      <c r="J162" s="92"/>
      <c r="K162" s="92"/>
      <c r="L162" s="84">
        <f t="shared" si="171"/>
        <v>0</v>
      </c>
      <c r="M162" s="97"/>
      <c r="N162" s="92"/>
      <c r="O162" s="92"/>
      <c r="P162" s="84">
        <f t="shared" si="172"/>
        <v>0</v>
      </c>
      <c r="Q162" s="97"/>
      <c r="R162" s="92"/>
      <c r="S162" s="92"/>
      <c r="T162" s="76">
        <f t="shared" si="173"/>
        <v>0</v>
      </c>
      <c r="U162" s="97"/>
      <c r="V162" s="92"/>
      <c r="W162" s="92"/>
      <c r="X162" s="76">
        <f t="shared" si="174"/>
        <v>0</v>
      </c>
      <c r="Y162" s="94">
        <f t="shared" si="175"/>
        <v>0</v>
      </c>
      <c r="Z162" s="49"/>
    </row>
    <row r="163" spans="1:26" ht="15" x14ac:dyDescent="0.35">
      <c r="A163" s="88"/>
      <c r="B163" s="89"/>
      <c r="C163" s="90"/>
      <c r="D163" s="91"/>
      <c r="E163" s="96"/>
      <c r="F163" s="92"/>
      <c r="G163" s="92"/>
      <c r="H163" s="84">
        <f t="shared" ref="H163:H217" si="176">F163*G163</f>
        <v>0</v>
      </c>
      <c r="I163" s="97"/>
      <c r="J163" s="92"/>
      <c r="K163" s="92"/>
      <c r="L163" s="84">
        <f t="shared" ref="L163:L217" si="177">J163*K163</f>
        <v>0</v>
      </c>
      <c r="M163" s="97"/>
      <c r="N163" s="92"/>
      <c r="O163" s="92"/>
      <c r="P163" s="84">
        <f t="shared" ref="P163:P217" si="178">N163*O163</f>
        <v>0</v>
      </c>
      <c r="Q163" s="97"/>
      <c r="R163" s="92"/>
      <c r="S163" s="92"/>
      <c r="T163" s="76">
        <f t="shared" ref="T163:T217" si="179">R163*S163</f>
        <v>0</v>
      </c>
      <c r="U163" s="97"/>
      <c r="V163" s="92"/>
      <c r="W163" s="92"/>
      <c r="X163" s="76">
        <f t="shared" ref="X163:X217" si="180">V163*W163</f>
        <v>0</v>
      </c>
      <c r="Y163" s="94">
        <f t="shared" ref="Y163:Y217" si="181">SUM(H163,L163,P163,T163,X163)</f>
        <v>0</v>
      </c>
      <c r="Z163" s="49"/>
    </row>
    <row r="164" spans="1:26" s="235" customFormat="1" ht="15.45" x14ac:dyDescent="0.4">
      <c r="A164" s="263">
        <v>6.2</v>
      </c>
      <c r="B164" s="234" t="s">
        <v>162</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ht="15" x14ac:dyDescent="0.35">
      <c r="A165" s="88"/>
      <c r="B165" s="89"/>
      <c r="C165" s="90"/>
      <c r="D165" s="91"/>
      <c r="E165" s="96"/>
      <c r="F165" s="92"/>
      <c r="G165" s="92"/>
      <c r="H165" s="84">
        <f t="shared" si="176"/>
        <v>0</v>
      </c>
      <c r="I165" s="97"/>
      <c r="J165" s="92"/>
      <c r="K165" s="92"/>
      <c r="L165" s="84">
        <f t="shared" si="177"/>
        <v>0</v>
      </c>
      <c r="M165" s="97"/>
      <c r="N165" s="92"/>
      <c r="O165" s="92"/>
      <c r="P165" s="84">
        <f t="shared" si="178"/>
        <v>0</v>
      </c>
      <c r="Q165" s="97"/>
      <c r="R165" s="92"/>
      <c r="S165" s="92"/>
      <c r="T165" s="76">
        <f t="shared" si="179"/>
        <v>0</v>
      </c>
      <c r="U165" s="97"/>
      <c r="V165" s="92"/>
      <c r="W165" s="92"/>
      <c r="X165" s="76">
        <f t="shared" si="180"/>
        <v>0</v>
      </c>
      <c r="Y165" s="94">
        <f t="shared" si="181"/>
        <v>0</v>
      </c>
      <c r="Z165" s="49"/>
    </row>
    <row r="166" spans="1:26" ht="15" x14ac:dyDescent="0.35">
      <c r="A166" s="88"/>
      <c r="B166" s="89"/>
      <c r="C166" s="90"/>
      <c r="D166" s="91"/>
      <c r="E166" s="96"/>
      <c r="F166" s="92"/>
      <c r="G166" s="92"/>
      <c r="H166" s="84">
        <f t="shared" ref="H166:H168" si="182">F166*G166</f>
        <v>0</v>
      </c>
      <c r="I166" s="97"/>
      <c r="J166" s="92"/>
      <c r="K166" s="92"/>
      <c r="L166" s="84">
        <f t="shared" ref="L166:L168" si="183">J166*K166</f>
        <v>0</v>
      </c>
      <c r="M166" s="97"/>
      <c r="N166" s="92"/>
      <c r="O166" s="92"/>
      <c r="P166" s="84">
        <f t="shared" ref="P166:P168" si="184">N166*O166</f>
        <v>0</v>
      </c>
      <c r="Q166" s="97"/>
      <c r="R166" s="92"/>
      <c r="S166" s="92"/>
      <c r="T166" s="76">
        <f t="shared" ref="T166:T168" si="185">R166*S166</f>
        <v>0</v>
      </c>
      <c r="U166" s="97"/>
      <c r="V166" s="92"/>
      <c r="W166" s="92"/>
      <c r="X166" s="76">
        <f t="shared" ref="X166:X168" si="186">V166*W166</f>
        <v>0</v>
      </c>
      <c r="Y166" s="94">
        <f t="shared" ref="Y166:Y168" si="187">SUM(H166,L166,P166,T166,X166)</f>
        <v>0</v>
      </c>
      <c r="Z166" s="49"/>
    </row>
    <row r="167" spans="1:26" ht="15" x14ac:dyDescent="0.35">
      <c r="A167" s="88"/>
      <c r="B167" s="89"/>
      <c r="C167" s="90"/>
      <c r="D167" s="91"/>
      <c r="E167" s="96"/>
      <c r="F167" s="92"/>
      <c r="G167" s="92"/>
      <c r="H167" s="84">
        <f t="shared" si="182"/>
        <v>0</v>
      </c>
      <c r="I167" s="97"/>
      <c r="J167" s="92"/>
      <c r="K167" s="92"/>
      <c r="L167" s="84">
        <f t="shared" si="183"/>
        <v>0</v>
      </c>
      <c r="M167" s="97"/>
      <c r="N167" s="92"/>
      <c r="O167" s="92"/>
      <c r="P167" s="84">
        <f t="shared" si="184"/>
        <v>0</v>
      </c>
      <c r="Q167" s="97"/>
      <c r="R167" s="92"/>
      <c r="S167" s="92"/>
      <c r="T167" s="76">
        <f t="shared" si="185"/>
        <v>0</v>
      </c>
      <c r="U167" s="97"/>
      <c r="V167" s="92"/>
      <c r="W167" s="92"/>
      <c r="X167" s="76">
        <f t="shared" si="186"/>
        <v>0</v>
      </c>
      <c r="Y167" s="94">
        <f t="shared" si="187"/>
        <v>0</v>
      </c>
      <c r="Z167" s="49"/>
    </row>
    <row r="168" spans="1:26" ht="15" x14ac:dyDescent="0.35">
      <c r="A168" s="88"/>
      <c r="B168" s="89"/>
      <c r="C168" s="90"/>
      <c r="D168" s="91"/>
      <c r="E168" s="96"/>
      <c r="F168" s="92"/>
      <c r="G168" s="92"/>
      <c r="H168" s="84">
        <f t="shared" si="182"/>
        <v>0</v>
      </c>
      <c r="I168" s="97"/>
      <c r="J168" s="92"/>
      <c r="K168" s="92"/>
      <c r="L168" s="84">
        <f t="shared" si="183"/>
        <v>0</v>
      </c>
      <c r="M168" s="97"/>
      <c r="N168" s="92"/>
      <c r="O168" s="92"/>
      <c r="P168" s="84">
        <f t="shared" si="184"/>
        <v>0</v>
      </c>
      <c r="Q168" s="97"/>
      <c r="R168" s="92"/>
      <c r="S168" s="92"/>
      <c r="T168" s="76">
        <f t="shared" si="185"/>
        <v>0</v>
      </c>
      <c r="U168" s="97"/>
      <c r="V168" s="92"/>
      <c r="W168" s="92"/>
      <c r="X168" s="76">
        <f t="shared" si="186"/>
        <v>0</v>
      </c>
      <c r="Y168" s="94">
        <f t="shared" si="187"/>
        <v>0</v>
      </c>
      <c r="Z168" s="49"/>
    </row>
    <row r="169" spans="1:26" ht="15" x14ac:dyDescent="0.35">
      <c r="A169" s="88"/>
      <c r="B169" s="89"/>
      <c r="C169" s="90"/>
      <c r="D169" s="91"/>
      <c r="E169" s="96"/>
      <c r="F169" s="92"/>
      <c r="G169" s="92"/>
      <c r="H169" s="84">
        <f t="shared" si="176"/>
        <v>0</v>
      </c>
      <c r="I169" s="97"/>
      <c r="J169" s="92"/>
      <c r="K169" s="92"/>
      <c r="L169" s="84">
        <f t="shared" si="177"/>
        <v>0</v>
      </c>
      <c r="M169" s="97"/>
      <c r="N169" s="92"/>
      <c r="O169" s="92"/>
      <c r="P169" s="84">
        <f t="shared" si="178"/>
        <v>0</v>
      </c>
      <c r="Q169" s="97"/>
      <c r="R169" s="92"/>
      <c r="S169" s="92"/>
      <c r="T169" s="76">
        <f t="shared" si="179"/>
        <v>0</v>
      </c>
      <c r="U169" s="97"/>
      <c r="V169" s="92"/>
      <c r="W169" s="92"/>
      <c r="X169" s="76">
        <f t="shared" si="180"/>
        <v>0</v>
      </c>
      <c r="Y169" s="94">
        <f t="shared" si="181"/>
        <v>0</v>
      </c>
      <c r="Z169" s="49"/>
    </row>
    <row r="170" spans="1:26" s="235" customFormat="1" ht="15.45" x14ac:dyDescent="0.4">
      <c r="A170" s="263">
        <v>6.3</v>
      </c>
      <c r="B170" s="234" t="s">
        <v>163</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ht="15" x14ac:dyDescent="0.35">
      <c r="A171" s="88"/>
      <c r="B171" s="89"/>
      <c r="C171" s="90"/>
      <c r="D171" s="91"/>
      <c r="E171" s="96"/>
      <c r="F171" s="92"/>
      <c r="G171" s="92"/>
      <c r="H171" s="84">
        <f t="shared" si="176"/>
        <v>0</v>
      </c>
      <c r="I171" s="97"/>
      <c r="J171" s="92"/>
      <c r="K171" s="92"/>
      <c r="L171" s="84">
        <f t="shared" si="177"/>
        <v>0</v>
      </c>
      <c r="M171" s="97"/>
      <c r="N171" s="92"/>
      <c r="O171" s="92"/>
      <c r="P171" s="84">
        <f t="shared" si="178"/>
        <v>0</v>
      </c>
      <c r="Q171" s="97"/>
      <c r="R171" s="92"/>
      <c r="S171" s="92"/>
      <c r="T171" s="76">
        <f t="shared" si="179"/>
        <v>0</v>
      </c>
      <c r="U171" s="97"/>
      <c r="V171" s="92"/>
      <c r="W171" s="92"/>
      <c r="X171" s="76">
        <f t="shared" si="180"/>
        <v>0</v>
      </c>
      <c r="Y171" s="94">
        <f t="shared" si="181"/>
        <v>0</v>
      </c>
      <c r="Z171" s="49"/>
    </row>
    <row r="172" spans="1:26" ht="15" x14ac:dyDescent="0.35">
      <c r="A172" s="88"/>
      <c r="B172" s="89"/>
      <c r="C172" s="90"/>
      <c r="D172" s="91"/>
      <c r="E172" s="96"/>
      <c r="F172" s="92"/>
      <c r="G172" s="92"/>
      <c r="H172" s="84">
        <f t="shared" ref="H172:H174" si="188">F172*G172</f>
        <v>0</v>
      </c>
      <c r="I172" s="97"/>
      <c r="J172" s="92"/>
      <c r="K172" s="92"/>
      <c r="L172" s="84">
        <f t="shared" ref="L172:L174" si="189">J172*K172</f>
        <v>0</v>
      </c>
      <c r="M172" s="97"/>
      <c r="N172" s="92"/>
      <c r="O172" s="92"/>
      <c r="P172" s="84">
        <f t="shared" ref="P172:P174" si="190">N172*O172</f>
        <v>0</v>
      </c>
      <c r="Q172" s="97"/>
      <c r="R172" s="92"/>
      <c r="S172" s="92"/>
      <c r="T172" s="76">
        <f t="shared" ref="T172:T174" si="191">R172*S172</f>
        <v>0</v>
      </c>
      <c r="U172" s="97"/>
      <c r="V172" s="92"/>
      <c r="W172" s="92"/>
      <c r="X172" s="76">
        <f t="shared" ref="X172:X174" si="192">V172*W172</f>
        <v>0</v>
      </c>
      <c r="Y172" s="94">
        <f t="shared" ref="Y172:Y174" si="193">SUM(H172,L172,P172,T172,X172)</f>
        <v>0</v>
      </c>
      <c r="Z172" s="49"/>
    </row>
    <row r="173" spans="1:26" ht="15" x14ac:dyDescent="0.35">
      <c r="A173" s="88"/>
      <c r="B173" s="89"/>
      <c r="C173" s="90"/>
      <c r="D173" s="91"/>
      <c r="E173" s="96"/>
      <c r="F173" s="92"/>
      <c r="G173" s="92"/>
      <c r="H173" s="84">
        <f t="shared" si="188"/>
        <v>0</v>
      </c>
      <c r="I173" s="97"/>
      <c r="J173" s="92"/>
      <c r="K173" s="92"/>
      <c r="L173" s="84">
        <f t="shared" si="189"/>
        <v>0</v>
      </c>
      <c r="M173" s="97"/>
      <c r="N173" s="92"/>
      <c r="O173" s="92"/>
      <c r="P173" s="84">
        <f t="shared" si="190"/>
        <v>0</v>
      </c>
      <c r="Q173" s="97"/>
      <c r="R173" s="92"/>
      <c r="S173" s="92"/>
      <c r="T173" s="76">
        <f t="shared" si="191"/>
        <v>0</v>
      </c>
      <c r="U173" s="97"/>
      <c r="V173" s="92"/>
      <c r="W173" s="92"/>
      <c r="X173" s="76">
        <f t="shared" si="192"/>
        <v>0</v>
      </c>
      <c r="Y173" s="94">
        <f t="shared" si="193"/>
        <v>0</v>
      </c>
      <c r="Z173" s="49"/>
    </row>
    <row r="174" spans="1:26" ht="15" x14ac:dyDescent="0.35">
      <c r="A174" s="88"/>
      <c r="B174" s="89"/>
      <c r="C174" s="90"/>
      <c r="D174" s="91"/>
      <c r="E174" s="96"/>
      <c r="F174" s="92"/>
      <c r="G174" s="92"/>
      <c r="H174" s="84">
        <f t="shared" si="188"/>
        <v>0</v>
      </c>
      <c r="I174" s="97"/>
      <c r="J174" s="92"/>
      <c r="K174" s="92"/>
      <c r="L174" s="84">
        <f t="shared" si="189"/>
        <v>0</v>
      </c>
      <c r="M174" s="97"/>
      <c r="N174" s="92"/>
      <c r="O174" s="92"/>
      <c r="P174" s="84">
        <f t="shared" si="190"/>
        <v>0</v>
      </c>
      <c r="Q174" s="97"/>
      <c r="R174" s="92"/>
      <c r="S174" s="92"/>
      <c r="T174" s="76">
        <f t="shared" si="191"/>
        <v>0</v>
      </c>
      <c r="U174" s="97"/>
      <c r="V174" s="92"/>
      <c r="W174" s="92"/>
      <c r="X174" s="76">
        <f t="shared" si="192"/>
        <v>0</v>
      </c>
      <c r="Y174" s="94">
        <f t="shared" si="193"/>
        <v>0</v>
      </c>
      <c r="Z174" s="49"/>
    </row>
    <row r="175" spans="1:26" ht="15" x14ac:dyDescent="0.35">
      <c r="A175" s="88"/>
      <c r="B175" s="89"/>
      <c r="C175" s="90"/>
      <c r="D175" s="91"/>
      <c r="E175" s="96"/>
      <c r="F175" s="92"/>
      <c r="G175" s="92"/>
      <c r="H175" s="84">
        <f t="shared" si="176"/>
        <v>0</v>
      </c>
      <c r="I175" s="97"/>
      <c r="J175" s="92"/>
      <c r="K175" s="92"/>
      <c r="L175" s="84">
        <f t="shared" si="177"/>
        <v>0</v>
      </c>
      <c r="M175" s="97"/>
      <c r="N175" s="92"/>
      <c r="O175" s="92"/>
      <c r="P175" s="84">
        <f t="shared" si="178"/>
        <v>0</v>
      </c>
      <c r="Q175" s="97"/>
      <c r="R175" s="92"/>
      <c r="S175" s="92"/>
      <c r="T175" s="76">
        <f t="shared" si="179"/>
        <v>0</v>
      </c>
      <c r="U175" s="97"/>
      <c r="V175" s="92"/>
      <c r="W175" s="92"/>
      <c r="X175" s="76">
        <f t="shared" si="180"/>
        <v>0</v>
      </c>
      <c r="Y175" s="94">
        <f t="shared" si="181"/>
        <v>0</v>
      </c>
      <c r="Z175" s="49"/>
    </row>
    <row r="176" spans="1:26" s="235" customFormat="1" ht="15.45" x14ac:dyDescent="0.4">
      <c r="A176" s="263">
        <v>6.4</v>
      </c>
      <c r="B176" s="273" t="s">
        <v>164</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ht="15" x14ac:dyDescent="0.35">
      <c r="A177" s="88"/>
      <c r="B177" s="89"/>
      <c r="C177" s="90"/>
      <c r="D177" s="91"/>
      <c r="E177" s="96"/>
      <c r="F177" s="92"/>
      <c r="G177" s="92"/>
      <c r="H177" s="84">
        <f t="shared" si="176"/>
        <v>0</v>
      </c>
      <c r="I177" s="97"/>
      <c r="J177" s="92"/>
      <c r="K177" s="92"/>
      <c r="L177" s="84">
        <f t="shared" si="177"/>
        <v>0</v>
      </c>
      <c r="M177" s="97"/>
      <c r="N177" s="92"/>
      <c r="O177" s="92"/>
      <c r="P177" s="84">
        <f t="shared" si="178"/>
        <v>0</v>
      </c>
      <c r="Q177" s="97"/>
      <c r="R177" s="92"/>
      <c r="S177" s="92"/>
      <c r="T177" s="76">
        <f t="shared" si="179"/>
        <v>0</v>
      </c>
      <c r="U177" s="97"/>
      <c r="V177" s="92"/>
      <c r="W177" s="92"/>
      <c r="X177" s="76">
        <f t="shared" si="180"/>
        <v>0</v>
      </c>
      <c r="Y177" s="94">
        <f t="shared" si="181"/>
        <v>0</v>
      </c>
      <c r="Z177" s="49"/>
    </row>
    <row r="178" spans="1:26" ht="15" x14ac:dyDescent="0.35">
      <c r="A178" s="88"/>
      <c r="B178" s="89"/>
      <c r="C178" s="90"/>
      <c r="D178" s="91"/>
      <c r="E178" s="96"/>
      <c r="F178" s="92"/>
      <c r="G178" s="92"/>
      <c r="H178" s="84">
        <f t="shared" ref="H178:H180" si="194">F178*G178</f>
        <v>0</v>
      </c>
      <c r="I178" s="97"/>
      <c r="J178" s="92"/>
      <c r="K178" s="92"/>
      <c r="L178" s="84">
        <f t="shared" ref="L178:L180" si="195">J178*K178</f>
        <v>0</v>
      </c>
      <c r="M178" s="97"/>
      <c r="N178" s="92"/>
      <c r="O178" s="92"/>
      <c r="P178" s="84">
        <f t="shared" ref="P178:P180" si="196">N178*O178</f>
        <v>0</v>
      </c>
      <c r="Q178" s="97"/>
      <c r="R178" s="92"/>
      <c r="S178" s="92"/>
      <c r="T178" s="76">
        <f t="shared" ref="T178:T180" si="197">R178*S178</f>
        <v>0</v>
      </c>
      <c r="U178" s="97"/>
      <c r="V178" s="92"/>
      <c r="W178" s="92"/>
      <c r="X178" s="76">
        <f t="shared" ref="X178:X180" si="198">V178*W178</f>
        <v>0</v>
      </c>
      <c r="Y178" s="94">
        <f t="shared" ref="Y178:Y180" si="199">SUM(H178,L178,P178,T178,X178)</f>
        <v>0</v>
      </c>
      <c r="Z178" s="49"/>
    </row>
    <row r="179" spans="1:26" ht="15" x14ac:dyDescent="0.35">
      <c r="A179" s="88"/>
      <c r="B179" s="89"/>
      <c r="C179" s="90"/>
      <c r="D179" s="91"/>
      <c r="E179" s="96"/>
      <c r="F179" s="92"/>
      <c r="G179" s="92"/>
      <c r="H179" s="84">
        <f t="shared" si="194"/>
        <v>0</v>
      </c>
      <c r="I179" s="97"/>
      <c r="J179" s="92"/>
      <c r="K179" s="92"/>
      <c r="L179" s="84">
        <f t="shared" si="195"/>
        <v>0</v>
      </c>
      <c r="M179" s="97"/>
      <c r="N179" s="92"/>
      <c r="O179" s="92"/>
      <c r="P179" s="84">
        <f t="shared" si="196"/>
        <v>0</v>
      </c>
      <c r="Q179" s="97"/>
      <c r="R179" s="92"/>
      <c r="S179" s="92"/>
      <c r="T179" s="76">
        <f t="shared" si="197"/>
        <v>0</v>
      </c>
      <c r="U179" s="97"/>
      <c r="V179" s="92"/>
      <c r="W179" s="92"/>
      <c r="X179" s="76">
        <f t="shared" si="198"/>
        <v>0</v>
      </c>
      <c r="Y179" s="94">
        <f t="shared" si="199"/>
        <v>0</v>
      </c>
      <c r="Z179" s="49"/>
    </row>
    <row r="180" spans="1:26" ht="15" x14ac:dyDescent="0.35">
      <c r="A180" s="88"/>
      <c r="B180" s="89"/>
      <c r="C180" s="90"/>
      <c r="D180" s="91"/>
      <c r="E180" s="96"/>
      <c r="F180" s="92"/>
      <c r="G180" s="92"/>
      <c r="H180" s="84">
        <f t="shared" si="194"/>
        <v>0</v>
      </c>
      <c r="I180" s="97"/>
      <c r="J180" s="92"/>
      <c r="K180" s="92"/>
      <c r="L180" s="84">
        <f t="shared" si="195"/>
        <v>0</v>
      </c>
      <c r="M180" s="97"/>
      <c r="N180" s="92"/>
      <c r="O180" s="92"/>
      <c r="P180" s="84">
        <f t="shared" si="196"/>
        <v>0</v>
      </c>
      <c r="Q180" s="97"/>
      <c r="R180" s="92"/>
      <c r="S180" s="92"/>
      <c r="T180" s="76">
        <f t="shared" si="197"/>
        <v>0</v>
      </c>
      <c r="U180" s="97"/>
      <c r="V180" s="92"/>
      <c r="W180" s="92"/>
      <c r="X180" s="76">
        <f t="shared" si="198"/>
        <v>0</v>
      </c>
      <c r="Y180" s="94">
        <f t="shared" si="199"/>
        <v>0</v>
      </c>
      <c r="Z180" s="49"/>
    </row>
    <row r="181" spans="1:26" ht="15" x14ac:dyDescent="0.35">
      <c r="A181" s="88"/>
      <c r="B181" s="89"/>
      <c r="C181" s="90"/>
      <c r="D181" s="91"/>
      <c r="E181" s="96"/>
      <c r="F181" s="92"/>
      <c r="G181" s="92"/>
      <c r="H181" s="84">
        <f t="shared" si="176"/>
        <v>0</v>
      </c>
      <c r="I181" s="97"/>
      <c r="J181" s="92"/>
      <c r="K181" s="92"/>
      <c r="L181" s="84">
        <f t="shared" si="177"/>
        <v>0</v>
      </c>
      <c r="M181" s="97"/>
      <c r="N181" s="92"/>
      <c r="O181" s="92"/>
      <c r="P181" s="84">
        <f t="shared" si="178"/>
        <v>0</v>
      </c>
      <c r="Q181" s="97"/>
      <c r="R181" s="92"/>
      <c r="S181" s="92"/>
      <c r="T181" s="76">
        <f t="shared" si="179"/>
        <v>0</v>
      </c>
      <c r="U181" s="97"/>
      <c r="V181" s="92"/>
      <c r="W181" s="92"/>
      <c r="X181" s="76">
        <f t="shared" si="180"/>
        <v>0</v>
      </c>
      <c r="Y181" s="94">
        <f t="shared" si="181"/>
        <v>0</v>
      </c>
      <c r="Z181" s="49"/>
    </row>
    <row r="182" spans="1:26" s="235" customFormat="1" ht="15.45" x14ac:dyDescent="0.4">
      <c r="A182" s="263">
        <v>6.5</v>
      </c>
      <c r="B182" s="234" t="s">
        <v>165</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ht="15" x14ac:dyDescent="0.35">
      <c r="A183" s="88"/>
      <c r="B183" s="89"/>
      <c r="C183" s="90"/>
      <c r="D183" s="91"/>
      <c r="E183" s="96"/>
      <c r="F183" s="92"/>
      <c r="G183" s="92"/>
      <c r="H183" s="84">
        <f t="shared" si="176"/>
        <v>0</v>
      </c>
      <c r="I183" s="97"/>
      <c r="J183" s="92"/>
      <c r="K183" s="92"/>
      <c r="L183" s="84">
        <f t="shared" si="177"/>
        <v>0</v>
      </c>
      <c r="M183" s="97"/>
      <c r="N183" s="92"/>
      <c r="O183" s="92"/>
      <c r="P183" s="84">
        <f t="shared" si="178"/>
        <v>0</v>
      </c>
      <c r="Q183" s="97"/>
      <c r="R183" s="92"/>
      <c r="S183" s="92"/>
      <c r="T183" s="76">
        <f t="shared" si="179"/>
        <v>0</v>
      </c>
      <c r="U183" s="97"/>
      <c r="V183" s="92"/>
      <c r="W183" s="92"/>
      <c r="X183" s="76">
        <f t="shared" si="180"/>
        <v>0</v>
      </c>
      <c r="Y183" s="94">
        <f t="shared" si="181"/>
        <v>0</v>
      </c>
      <c r="Z183" s="49"/>
    </row>
    <row r="184" spans="1:26" ht="15" x14ac:dyDescent="0.35">
      <c r="A184" s="88"/>
      <c r="B184" s="89"/>
      <c r="C184" s="90"/>
      <c r="D184" s="91"/>
      <c r="E184" s="96"/>
      <c r="F184" s="92"/>
      <c r="G184" s="92"/>
      <c r="H184" s="84">
        <f t="shared" ref="H184:H186" si="200">F184*G184</f>
        <v>0</v>
      </c>
      <c r="I184" s="97"/>
      <c r="J184" s="92"/>
      <c r="K184" s="92"/>
      <c r="L184" s="84">
        <f t="shared" ref="L184:L186" si="201">J184*K184</f>
        <v>0</v>
      </c>
      <c r="M184" s="97"/>
      <c r="N184" s="92"/>
      <c r="O184" s="92"/>
      <c r="P184" s="84">
        <f t="shared" ref="P184:P186" si="202">N184*O184</f>
        <v>0</v>
      </c>
      <c r="Q184" s="97"/>
      <c r="R184" s="92"/>
      <c r="S184" s="92"/>
      <c r="T184" s="76">
        <f t="shared" ref="T184:T186" si="203">R184*S184</f>
        <v>0</v>
      </c>
      <c r="U184" s="97"/>
      <c r="V184" s="92"/>
      <c r="W184" s="92"/>
      <c r="X184" s="76">
        <f t="shared" ref="X184:X186" si="204">V184*W184</f>
        <v>0</v>
      </c>
      <c r="Y184" s="94">
        <f t="shared" ref="Y184:Y186" si="205">SUM(H184,L184,P184,T184,X184)</f>
        <v>0</v>
      </c>
      <c r="Z184" s="49"/>
    </row>
    <row r="185" spans="1:26" ht="15" x14ac:dyDescent="0.35">
      <c r="A185" s="88"/>
      <c r="B185" s="89"/>
      <c r="C185" s="90"/>
      <c r="D185" s="91"/>
      <c r="E185" s="96"/>
      <c r="F185" s="92"/>
      <c r="G185" s="92"/>
      <c r="H185" s="84">
        <f t="shared" si="200"/>
        <v>0</v>
      </c>
      <c r="I185" s="97"/>
      <c r="J185" s="92"/>
      <c r="K185" s="92"/>
      <c r="L185" s="84">
        <f t="shared" si="201"/>
        <v>0</v>
      </c>
      <c r="M185" s="97"/>
      <c r="N185" s="92"/>
      <c r="O185" s="92"/>
      <c r="P185" s="84">
        <f t="shared" si="202"/>
        <v>0</v>
      </c>
      <c r="Q185" s="97"/>
      <c r="R185" s="92"/>
      <c r="S185" s="92"/>
      <c r="T185" s="76">
        <f t="shared" si="203"/>
        <v>0</v>
      </c>
      <c r="U185" s="97"/>
      <c r="V185" s="92"/>
      <c r="W185" s="92"/>
      <c r="X185" s="76">
        <f t="shared" si="204"/>
        <v>0</v>
      </c>
      <c r="Y185" s="94">
        <f t="shared" si="205"/>
        <v>0</v>
      </c>
      <c r="Z185" s="49"/>
    </row>
    <row r="186" spans="1:26" ht="15" x14ac:dyDescent="0.35">
      <c r="A186" s="88"/>
      <c r="B186" s="89"/>
      <c r="C186" s="90"/>
      <c r="D186" s="91"/>
      <c r="E186" s="96"/>
      <c r="F186" s="92"/>
      <c r="G186" s="92"/>
      <c r="H186" s="84">
        <f t="shared" si="200"/>
        <v>0</v>
      </c>
      <c r="I186" s="97"/>
      <c r="J186" s="92"/>
      <c r="K186" s="92"/>
      <c r="L186" s="84">
        <f t="shared" si="201"/>
        <v>0</v>
      </c>
      <c r="M186" s="97"/>
      <c r="N186" s="92"/>
      <c r="O186" s="92"/>
      <c r="P186" s="84">
        <f t="shared" si="202"/>
        <v>0</v>
      </c>
      <c r="Q186" s="97"/>
      <c r="R186" s="92"/>
      <c r="S186" s="92"/>
      <c r="T186" s="76">
        <f t="shared" si="203"/>
        <v>0</v>
      </c>
      <c r="U186" s="97"/>
      <c r="V186" s="92"/>
      <c r="W186" s="92"/>
      <c r="X186" s="76">
        <f t="shared" si="204"/>
        <v>0</v>
      </c>
      <c r="Y186" s="94">
        <f t="shared" si="205"/>
        <v>0</v>
      </c>
      <c r="Z186" s="49"/>
    </row>
    <row r="187" spans="1:26" ht="15" x14ac:dyDescent="0.35">
      <c r="A187" s="88"/>
      <c r="B187" s="89"/>
      <c r="C187" s="90"/>
      <c r="D187" s="91"/>
      <c r="E187" s="96"/>
      <c r="F187" s="92"/>
      <c r="G187" s="92"/>
      <c r="H187" s="84">
        <f t="shared" si="176"/>
        <v>0</v>
      </c>
      <c r="I187" s="97"/>
      <c r="J187" s="92"/>
      <c r="K187" s="92"/>
      <c r="L187" s="84">
        <f t="shared" si="177"/>
        <v>0</v>
      </c>
      <c r="M187" s="97"/>
      <c r="N187" s="92"/>
      <c r="O187" s="92"/>
      <c r="P187" s="84">
        <f t="shared" si="178"/>
        <v>0</v>
      </c>
      <c r="Q187" s="97"/>
      <c r="R187" s="92"/>
      <c r="S187" s="92"/>
      <c r="T187" s="76">
        <f t="shared" si="179"/>
        <v>0</v>
      </c>
      <c r="U187" s="97"/>
      <c r="V187" s="92"/>
      <c r="W187" s="92"/>
      <c r="X187" s="76">
        <f t="shared" si="180"/>
        <v>0</v>
      </c>
      <c r="Y187" s="94">
        <f t="shared" si="181"/>
        <v>0</v>
      </c>
      <c r="Z187" s="49"/>
    </row>
    <row r="188" spans="1:26" s="235" customFormat="1" ht="15.45" x14ac:dyDescent="0.4">
      <c r="A188" s="263">
        <v>6.6</v>
      </c>
      <c r="B188" s="234" t="s">
        <v>166</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ht="15" x14ac:dyDescent="0.35">
      <c r="A189" s="88"/>
      <c r="B189" s="89"/>
      <c r="C189" s="90"/>
      <c r="D189" s="91"/>
      <c r="E189" s="96"/>
      <c r="F189" s="92"/>
      <c r="G189" s="92"/>
      <c r="H189" s="84">
        <f t="shared" si="176"/>
        <v>0</v>
      </c>
      <c r="I189" s="97"/>
      <c r="J189" s="92"/>
      <c r="K189" s="92"/>
      <c r="L189" s="84">
        <f t="shared" si="177"/>
        <v>0</v>
      </c>
      <c r="M189" s="97"/>
      <c r="N189" s="92"/>
      <c r="O189" s="92"/>
      <c r="P189" s="84">
        <f t="shared" si="178"/>
        <v>0</v>
      </c>
      <c r="Q189" s="97"/>
      <c r="R189" s="92"/>
      <c r="S189" s="92"/>
      <c r="T189" s="76">
        <f t="shared" si="179"/>
        <v>0</v>
      </c>
      <c r="U189" s="97"/>
      <c r="V189" s="92"/>
      <c r="W189" s="92"/>
      <c r="X189" s="76">
        <f t="shared" si="180"/>
        <v>0</v>
      </c>
      <c r="Y189" s="94">
        <f t="shared" si="181"/>
        <v>0</v>
      </c>
      <c r="Z189" s="49"/>
    </row>
    <row r="190" spans="1:26" ht="15" x14ac:dyDescent="0.35">
      <c r="A190" s="88"/>
      <c r="B190" s="89"/>
      <c r="C190" s="90"/>
      <c r="D190" s="91"/>
      <c r="E190" s="96"/>
      <c r="F190" s="92"/>
      <c r="G190" s="92"/>
      <c r="H190" s="84">
        <f t="shared" ref="H190:H192" si="206">F190*G190</f>
        <v>0</v>
      </c>
      <c r="I190" s="97"/>
      <c r="J190" s="92"/>
      <c r="K190" s="92"/>
      <c r="L190" s="84">
        <f t="shared" ref="L190:L192" si="207">J190*K190</f>
        <v>0</v>
      </c>
      <c r="M190" s="97"/>
      <c r="N190" s="92"/>
      <c r="O190" s="92"/>
      <c r="P190" s="84">
        <f t="shared" ref="P190:P192" si="208">N190*O190</f>
        <v>0</v>
      </c>
      <c r="Q190" s="97"/>
      <c r="R190" s="92"/>
      <c r="S190" s="92"/>
      <c r="T190" s="76">
        <f t="shared" ref="T190:T192" si="209">R190*S190</f>
        <v>0</v>
      </c>
      <c r="U190" s="97"/>
      <c r="V190" s="92"/>
      <c r="W190" s="92"/>
      <c r="X190" s="76">
        <f t="shared" ref="X190:X192" si="210">V190*W190</f>
        <v>0</v>
      </c>
      <c r="Y190" s="94">
        <f t="shared" ref="Y190:Y192" si="211">SUM(H190,L190,P190,T190,X190)</f>
        <v>0</v>
      </c>
      <c r="Z190" s="49"/>
    </row>
    <row r="191" spans="1:26" ht="15" x14ac:dyDescent="0.35">
      <c r="A191" s="88"/>
      <c r="B191" s="89"/>
      <c r="C191" s="90"/>
      <c r="D191" s="91"/>
      <c r="E191" s="96"/>
      <c r="F191" s="92"/>
      <c r="G191" s="92"/>
      <c r="H191" s="84">
        <f t="shared" si="206"/>
        <v>0</v>
      </c>
      <c r="I191" s="97"/>
      <c r="J191" s="92"/>
      <c r="K191" s="92"/>
      <c r="L191" s="84">
        <f t="shared" si="207"/>
        <v>0</v>
      </c>
      <c r="M191" s="97"/>
      <c r="N191" s="92"/>
      <c r="O191" s="92"/>
      <c r="P191" s="84">
        <f t="shared" si="208"/>
        <v>0</v>
      </c>
      <c r="Q191" s="97"/>
      <c r="R191" s="92"/>
      <c r="S191" s="92"/>
      <c r="T191" s="76">
        <f t="shared" si="209"/>
        <v>0</v>
      </c>
      <c r="U191" s="97"/>
      <c r="V191" s="92"/>
      <c r="W191" s="92"/>
      <c r="X191" s="76">
        <f t="shared" si="210"/>
        <v>0</v>
      </c>
      <c r="Y191" s="94">
        <f t="shared" si="211"/>
        <v>0</v>
      </c>
      <c r="Z191" s="49"/>
    </row>
    <row r="192" spans="1:26" ht="15" x14ac:dyDescent="0.35">
      <c r="A192" s="88"/>
      <c r="B192" s="89"/>
      <c r="C192" s="90"/>
      <c r="D192" s="91"/>
      <c r="E192" s="96"/>
      <c r="F192" s="92"/>
      <c r="G192" s="92"/>
      <c r="H192" s="84">
        <f t="shared" si="206"/>
        <v>0</v>
      </c>
      <c r="I192" s="97"/>
      <c r="J192" s="92"/>
      <c r="K192" s="92"/>
      <c r="L192" s="84">
        <f t="shared" si="207"/>
        <v>0</v>
      </c>
      <c r="M192" s="97"/>
      <c r="N192" s="92"/>
      <c r="O192" s="92"/>
      <c r="P192" s="84">
        <f t="shared" si="208"/>
        <v>0</v>
      </c>
      <c r="Q192" s="97"/>
      <c r="R192" s="92"/>
      <c r="S192" s="92"/>
      <c r="T192" s="76">
        <f t="shared" si="209"/>
        <v>0</v>
      </c>
      <c r="U192" s="97"/>
      <c r="V192" s="92"/>
      <c r="W192" s="92"/>
      <c r="X192" s="76">
        <f t="shared" si="210"/>
        <v>0</v>
      </c>
      <c r="Y192" s="94">
        <f t="shared" si="211"/>
        <v>0</v>
      </c>
      <c r="Z192" s="49"/>
    </row>
    <row r="193" spans="1:26" ht="15" x14ac:dyDescent="0.35">
      <c r="A193" s="88"/>
      <c r="B193" s="89"/>
      <c r="C193" s="90"/>
      <c r="D193" s="91"/>
      <c r="E193" s="96"/>
      <c r="F193" s="92"/>
      <c r="G193" s="92"/>
      <c r="H193" s="84">
        <f t="shared" si="176"/>
        <v>0</v>
      </c>
      <c r="I193" s="97"/>
      <c r="J193" s="92"/>
      <c r="K193" s="92"/>
      <c r="L193" s="84">
        <f t="shared" si="177"/>
        <v>0</v>
      </c>
      <c r="M193" s="97"/>
      <c r="N193" s="92"/>
      <c r="O193" s="92"/>
      <c r="P193" s="84">
        <f t="shared" si="178"/>
        <v>0</v>
      </c>
      <c r="Q193" s="97"/>
      <c r="R193" s="92"/>
      <c r="S193" s="92"/>
      <c r="T193" s="76">
        <f t="shared" si="179"/>
        <v>0</v>
      </c>
      <c r="U193" s="97"/>
      <c r="V193" s="92"/>
      <c r="W193" s="92"/>
      <c r="X193" s="76">
        <f t="shared" si="180"/>
        <v>0</v>
      </c>
      <c r="Y193" s="94">
        <f t="shared" si="181"/>
        <v>0</v>
      </c>
      <c r="Z193" s="49"/>
    </row>
    <row r="194" spans="1:26" s="235" customFormat="1" ht="16.5" customHeight="1" x14ac:dyDescent="0.4">
      <c r="A194" s="263">
        <v>6.7</v>
      </c>
      <c r="B194" s="234" t="s">
        <v>167</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ht="16.5" customHeight="1" x14ac:dyDescent="0.35">
      <c r="A195" s="88"/>
      <c r="B195" s="89"/>
      <c r="C195" s="90"/>
      <c r="D195" s="91"/>
      <c r="E195" s="96"/>
      <c r="F195" s="92"/>
      <c r="G195" s="92"/>
      <c r="H195" s="84">
        <f t="shared" si="176"/>
        <v>0</v>
      </c>
      <c r="I195" s="97"/>
      <c r="J195" s="92"/>
      <c r="K195" s="92"/>
      <c r="L195" s="84">
        <f t="shared" si="177"/>
        <v>0</v>
      </c>
      <c r="M195" s="97"/>
      <c r="N195" s="92"/>
      <c r="O195" s="92"/>
      <c r="P195" s="84">
        <f t="shared" si="178"/>
        <v>0</v>
      </c>
      <c r="Q195" s="97"/>
      <c r="R195" s="92"/>
      <c r="S195" s="92"/>
      <c r="T195" s="76">
        <f t="shared" si="179"/>
        <v>0</v>
      </c>
      <c r="U195" s="97"/>
      <c r="V195" s="92"/>
      <c r="W195" s="92"/>
      <c r="X195" s="76">
        <f t="shared" si="180"/>
        <v>0</v>
      </c>
      <c r="Y195" s="94">
        <f t="shared" si="181"/>
        <v>0</v>
      </c>
      <c r="Z195" s="49"/>
    </row>
    <row r="196" spans="1:26" ht="16.5" customHeight="1" x14ac:dyDescent="0.35">
      <c r="A196" s="88"/>
      <c r="B196" s="89"/>
      <c r="C196" s="90"/>
      <c r="D196" s="91"/>
      <c r="E196" s="96"/>
      <c r="F196" s="92"/>
      <c r="G196" s="92"/>
      <c r="H196" s="84">
        <f t="shared" ref="H196:H198" si="212">F196*G196</f>
        <v>0</v>
      </c>
      <c r="I196" s="97"/>
      <c r="J196" s="92"/>
      <c r="K196" s="92"/>
      <c r="L196" s="84">
        <f t="shared" ref="L196:L198" si="213">J196*K196</f>
        <v>0</v>
      </c>
      <c r="M196" s="97"/>
      <c r="N196" s="92"/>
      <c r="O196" s="92"/>
      <c r="P196" s="84">
        <f t="shared" ref="P196:P198" si="214">N196*O196</f>
        <v>0</v>
      </c>
      <c r="Q196" s="97"/>
      <c r="R196" s="92"/>
      <c r="S196" s="92"/>
      <c r="T196" s="76">
        <f t="shared" ref="T196:T198" si="215">R196*S196</f>
        <v>0</v>
      </c>
      <c r="U196" s="97"/>
      <c r="V196" s="92"/>
      <c r="W196" s="92"/>
      <c r="X196" s="76">
        <f t="shared" ref="X196:X198" si="216">V196*W196</f>
        <v>0</v>
      </c>
      <c r="Y196" s="94">
        <f t="shared" ref="Y196:Y198" si="217">SUM(H196,L196,P196,T196,X196)</f>
        <v>0</v>
      </c>
      <c r="Z196" s="49"/>
    </row>
    <row r="197" spans="1:26" ht="16.5" customHeight="1" x14ac:dyDescent="0.35">
      <c r="A197" s="88"/>
      <c r="B197" s="89"/>
      <c r="C197" s="90"/>
      <c r="D197" s="91"/>
      <c r="E197" s="96"/>
      <c r="F197" s="92"/>
      <c r="G197" s="92"/>
      <c r="H197" s="84">
        <f t="shared" si="212"/>
        <v>0</v>
      </c>
      <c r="I197" s="97"/>
      <c r="J197" s="92"/>
      <c r="K197" s="92"/>
      <c r="L197" s="84">
        <f t="shared" si="213"/>
        <v>0</v>
      </c>
      <c r="M197" s="97"/>
      <c r="N197" s="92"/>
      <c r="O197" s="92"/>
      <c r="P197" s="84">
        <f t="shared" si="214"/>
        <v>0</v>
      </c>
      <c r="Q197" s="97"/>
      <c r="R197" s="92"/>
      <c r="S197" s="92"/>
      <c r="T197" s="76">
        <f t="shared" si="215"/>
        <v>0</v>
      </c>
      <c r="U197" s="97"/>
      <c r="V197" s="92"/>
      <c r="W197" s="92"/>
      <c r="X197" s="76">
        <f t="shared" si="216"/>
        <v>0</v>
      </c>
      <c r="Y197" s="94">
        <f t="shared" si="217"/>
        <v>0</v>
      </c>
      <c r="Z197" s="49"/>
    </row>
    <row r="198" spans="1:26" ht="16.5" customHeight="1" x14ac:dyDescent="0.35">
      <c r="A198" s="88"/>
      <c r="B198" s="89"/>
      <c r="C198" s="90"/>
      <c r="D198" s="91"/>
      <c r="E198" s="96"/>
      <c r="F198" s="92"/>
      <c r="G198" s="92"/>
      <c r="H198" s="84">
        <f t="shared" si="212"/>
        <v>0</v>
      </c>
      <c r="I198" s="97"/>
      <c r="J198" s="92"/>
      <c r="K198" s="92"/>
      <c r="L198" s="84">
        <f t="shared" si="213"/>
        <v>0</v>
      </c>
      <c r="M198" s="97"/>
      <c r="N198" s="92"/>
      <c r="O198" s="92"/>
      <c r="P198" s="84">
        <f t="shared" si="214"/>
        <v>0</v>
      </c>
      <c r="Q198" s="97"/>
      <c r="R198" s="92"/>
      <c r="S198" s="92"/>
      <c r="T198" s="76">
        <f t="shared" si="215"/>
        <v>0</v>
      </c>
      <c r="U198" s="97"/>
      <c r="V198" s="92"/>
      <c r="W198" s="92"/>
      <c r="X198" s="76">
        <f t="shared" si="216"/>
        <v>0</v>
      </c>
      <c r="Y198" s="94">
        <f t="shared" si="217"/>
        <v>0</v>
      </c>
      <c r="Z198" s="49"/>
    </row>
    <row r="199" spans="1:26" ht="15" x14ac:dyDescent="0.35">
      <c r="A199" s="88"/>
      <c r="B199" s="89"/>
      <c r="C199" s="90"/>
      <c r="D199" s="91"/>
      <c r="E199" s="96"/>
      <c r="F199" s="92"/>
      <c r="G199" s="92"/>
      <c r="H199" s="84">
        <f t="shared" si="176"/>
        <v>0</v>
      </c>
      <c r="I199" s="97"/>
      <c r="J199" s="92"/>
      <c r="K199" s="92"/>
      <c r="L199" s="84">
        <f t="shared" si="177"/>
        <v>0</v>
      </c>
      <c r="M199" s="97"/>
      <c r="N199" s="92"/>
      <c r="O199" s="92"/>
      <c r="P199" s="84">
        <f t="shared" si="178"/>
        <v>0</v>
      </c>
      <c r="Q199" s="97"/>
      <c r="R199" s="92"/>
      <c r="S199" s="92"/>
      <c r="T199" s="76">
        <f t="shared" si="179"/>
        <v>0</v>
      </c>
      <c r="U199" s="97"/>
      <c r="V199" s="92"/>
      <c r="W199" s="92"/>
      <c r="X199" s="76">
        <f t="shared" si="180"/>
        <v>0</v>
      </c>
      <c r="Y199" s="94">
        <f t="shared" si="181"/>
        <v>0</v>
      </c>
      <c r="Z199" s="49"/>
    </row>
    <row r="200" spans="1:26" s="235" customFormat="1" ht="16.5" customHeight="1" x14ac:dyDescent="0.4">
      <c r="A200" s="263">
        <v>6.8</v>
      </c>
      <c r="B200" s="234" t="s">
        <v>168</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ht="16.5" customHeight="1" x14ac:dyDescent="0.35">
      <c r="A201" s="88"/>
      <c r="B201" s="89"/>
      <c r="C201" s="90"/>
      <c r="D201" s="91"/>
      <c r="E201" s="96"/>
      <c r="F201" s="92"/>
      <c r="G201" s="92"/>
      <c r="H201" s="84">
        <f t="shared" si="176"/>
        <v>0</v>
      </c>
      <c r="I201" s="97"/>
      <c r="J201" s="92"/>
      <c r="K201" s="92"/>
      <c r="L201" s="84">
        <f t="shared" si="177"/>
        <v>0</v>
      </c>
      <c r="M201" s="97"/>
      <c r="N201" s="92"/>
      <c r="O201" s="92"/>
      <c r="P201" s="84">
        <f t="shared" si="178"/>
        <v>0</v>
      </c>
      <c r="Q201" s="97"/>
      <c r="R201" s="92"/>
      <c r="S201" s="92"/>
      <c r="T201" s="76">
        <f t="shared" si="179"/>
        <v>0</v>
      </c>
      <c r="U201" s="97"/>
      <c r="V201" s="92"/>
      <c r="W201" s="92"/>
      <c r="X201" s="76">
        <f t="shared" si="180"/>
        <v>0</v>
      </c>
      <c r="Y201" s="94">
        <f t="shared" si="181"/>
        <v>0</v>
      </c>
      <c r="Z201" s="49"/>
    </row>
    <row r="202" spans="1:26" ht="16.5" customHeight="1" x14ac:dyDescent="0.35">
      <c r="A202" s="88"/>
      <c r="B202" s="89"/>
      <c r="C202" s="90"/>
      <c r="D202" s="91"/>
      <c r="E202" s="96"/>
      <c r="F202" s="92"/>
      <c r="G202" s="92"/>
      <c r="H202" s="84">
        <f t="shared" ref="H202:H204" si="218">F202*G202</f>
        <v>0</v>
      </c>
      <c r="I202" s="97"/>
      <c r="J202" s="92"/>
      <c r="K202" s="92"/>
      <c r="L202" s="84">
        <f t="shared" ref="L202:L204" si="219">J202*K202</f>
        <v>0</v>
      </c>
      <c r="M202" s="97"/>
      <c r="N202" s="92"/>
      <c r="O202" s="92"/>
      <c r="P202" s="84">
        <f t="shared" ref="P202:P204" si="220">N202*O202</f>
        <v>0</v>
      </c>
      <c r="Q202" s="97"/>
      <c r="R202" s="92"/>
      <c r="S202" s="92"/>
      <c r="T202" s="76">
        <f t="shared" ref="T202:T204" si="221">R202*S202</f>
        <v>0</v>
      </c>
      <c r="U202" s="97"/>
      <c r="V202" s="92"/>
      <c r="W202" s="92"/>
      <c r="X202" s="76">
        <f t="shared" ref="X202:X204" si="222">V202*W202</f>
        <v>0</v>
      </c>
      <c r="Y202" s="94">
        <f t="shared" ref="Y202:Y204" si="223">SUM(H202,L202,P202,T202,X202)</f>
        <v>0</v>
      </c>
      <c r="Z202" s="49"/>
    </row>
    <row r="203" spans="1:26" ht="16.5" customHeight="1" x14ac:dyDescent="0.35">
      <c r="A203" s="88"/>
      <c r="B203" s="89"/>
      <c r="C203" s="90"/>
      <c r="D203" s="91"/>
      <c r="E203" s="96"/>
      <c r="F203" s="92"/>
      <c r="G203" s="92"/>
      <c r="H203" s="84">
        <f t="shared" si="218"/>
        <v>0</v>
      </c>
      <c r="I203" s="97"/>
      <c r="J203" s="92"/>
      <c r="K203" s="92"/>
      <c r="L203" s="84">
        <f t="shared" si="219"/>
        <v>0</v>
      </c>
      <c r="M203" s="97"/>
      <c r="N203" s="92"/>
      <c r="O203" s="92"/>
      <c r="P203" s="84">
        <f t="shared" si="220"/>
        <v>0</v>
      </c>
      <c r="Q203" s="97"/>
      <c r="R203" s="92"/>
      <c r="S203" s="92"/>
      <c r="T203" s="76">
        <f t="shared" si="221"/>
        <v>0</v>
      </c>
      <c r="U203" s="97"/>
      <c r="V203" s="92"/>
      <c r="W203" s="92"/>
      <c r="X203" s="76">
        <f t="shared" si="222"/>
        <v>0</v>
      </c>
      <c r="Y203" s="94">
        <f t="shared" si="223"/>
        <v>0</v>
      </c>
      <c r="Z203" s="49"/>
    </row>
    <row r="204" spans="1:26" ht="16.5" customHeight="1" x14ac:dyDescent="0.35">
      <c r="A204" s="88"/>
      <c r="B204" s="89"/>
      <c r="C204" s="90"/>
      <c r="D204" s="91"/>
      <c r="E204" s="96"/>
      <c r="F204" s="92"/>
      <c r="G204" s="92"/>
      <c r="H204" s="84">
        <f t="shared" si="218"/>
        <v>0</v>
      </c>
      <c r="I204" s="97"/>
      <c r="J204" s="92"/>
      <c r="K204" s="92"/>
      <c r="L204" s="84">
        <f t="shared" si="219"/>
        <v>0</v>
      </c>
      <c r="M204" s="97"/>
      <c r="N204" s="92"/>
      <c r="O204" s="92"/>
      <c r="P204" s="84">
        <f t="shared" si="220"/>
        <v>0</v>
      </c>
      <c r="Q204" s="97"/>
      <c r="R204" s="92"/>
      <c r="S204" s="92"/>
      <c r="T204" s="76">
        <f t="shared" si="221"/>
        <v>0</v>
      </c>
      <c r="U204" s="97"/>
      <c r="V204" s="92"/>
      <c r="W204" s="92"/>
      <c r="X204" s="76">
        <f t="shared" si="222"/>
        <v>0</v>
      </c>
      <c r="Y204" s="94">
        <f t="shared" si="223"/>
        <v>0</v>
      </c>
      <c r="Z204" s="49"/>
    </row>
    <row r="205" spans="1:26" ht="15" x14ac:dyDescent="0.35">
      <c r="A205" s="88"/>
      <c r="B205" s="89"/>
      <c r="C205" s="90"/>
      <c r="D205" s="91"/>
      <c r="E205" s="96"/>
      <c r="F205" s="92"/>
      <c r="G205" s="92"/>
      <c r="H205" s="84">
        <f t="shared" si="176"/>
        <v>0</v>
      </c>
      <c r="I205" s="97"/>
      <c r="J205" s="92"/>
      <c r="K205" s="92"/>
      <c r="L205" s="84">
        <f t="shared" si="177"/>
        <v>0</v>
      </c>
      <c r="M205" s="97"/>
      <c r="N205" s="92"/>
      <c r="O205" s="92"/>
      <c r="P205" s="84">
        <f t="shared" si="178"/>
        <v>0</v>
      </c>
      <c r="Q205" s="97"/>
      <c r="R205" s="92"/>
      <c r="S205" s="92"/>
      <c r="T205" s="76">
        <f t="shared" si="179"/>
        <v>0</v>
      </c>
      <c r="U205" s="97"/>
      <c r="V205" s="92"/>
      <c r="W205" s="92"/>
      <c r="X205" s="76">
        <f t="shared" si="180"/>
        <v>0</v>
      </c>
      <c r="Y205" s="94">
        <f t="shared" si="181"/>
        <v>0</v>
      </c>
      <c r="Z205" s="49"/>
    </row>
    <row r="206" spans="1:26" s="235" customFormat="1" ht="16.5" customHeight="1" x14ac:dyDescent="0.4">
      <c r="A206" s="263">
        <v>6.9</v>
      </c>
      <c r="B206" s="234" t="s">
        <v>169</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81"/>
        <v>0</v>
      </c>
      <c r="Z207" s="49"/>
    </row>
    <row r="208" spans="1:26" ht="16.5" customHeight="1" x14ac:dyDescent="0.35">
      <c r="A208" s="88"/>
      <c r="B208" s="89"/>
      <c r="C208" s="90"/>
      <c r="D208" s="91"/>
      <c r="E208" s="96"/>
      <c r="F208" s="92"/>
      <c r="G208" s="92"/>
      <c r="H208" s="84">
        <f t="shared" ref="H208:H210" si="224">F208*G208</f>
        <v>0</v>
      </c>
      <c r="I208" s="97"/>
      <c r="J208" s="92"/>
      <c r="K208" s="92"/>
      <c r="L208" s="84">
        <f t="shared" ref="L208:L210" si="225">J208*K208</f>
        <v>0</v>
      </c>
      <c r="M208" s="97"/>
      <c r="N208" s="92"/>
      <c r="O208" s="92"/>
      <c r="P208" s="84">
        <f t="shared" ref="P208:P210" si="226">N208*O208</f>
        <v>0</v>
      </c>
      <c r="Q208" s="97"/>
      <c r="R208" s="92"/>
      <c r="S208" s="92"/>
      <c r="T208" s="76">
        <f t="shared" ref="T208:T210" si="227">R208*S208</f>
        <v>0</v>
      </c>
      <c r="U208" s="97"/>
      <c r="V208" s="92"/>
      <c r="W208" s="92"/>
      <c r="X208" s="76">
        <f t="shared" ref="X208:X210" si="228">V208*W208</f>
        <v>0</v>
      </c>
      <c r="Y208" s="94">
        <f t="shared" ref="Y208:Y210" si="229">SUM(H208,L208,P208,T208,X208)</f>
        <v>0</v>
      </c>
      <c r="Z208" s="49"/>
    </row>
    <row r="209" spans="1:26" ht="16.5" customHeight="1" x14ac:dyDescent="0.35">
      <c r="A209" s="88"/>
      <c r="B209" s="89"/>
      <c r="C209" s="90"/>
      <c r="D209" s="91"/>
      <c r="E209" s="96"/>
      <c r="F209" s="92"/>
      <c r="G209" s="92"/>
      <c r="H209" s="84">
        <f t="shared" si="224"/>
        <v>0</v>
      </c>
      <c r="I209" s="97"/>
      <c r="J209" s="92"/>
      <c r="K209" s="92"/>
      <c r="L209" s="84">
        <f t="shared" si="225"/>
        <v>0</v>
      </c>
      <c r="M209" s="97"/>
      <c r="N209" s="92"/>
      <c r="O209" s="92"/>
      <c r="P209" s="84">
        <f t="shared" si="226"/>
        <v>0</v>
      </c>
      <c r="Q209" s="97"/>
      <c r="R209" s="92"/>
      <c r="S209" s="92"/>
      <c r="T209" s="76">
        <f t="shared" si="227"/>
        <v>0</v>
      </c>
      <c r="U209" s="97"/>
      <c r="V209" s="92"/>
      <c r="W209" s="92"/>
      <c r="X209" s="76">
        <f t="shared" si="228"/>
        <v>0</v>
      </c>
      <c r="Y209" s="94">
        <f t="shared" si="229"/>
        <v>0</v>
      </c>
      <c r="Z209" s="49"/>
    </row>
    <row r="210" spans="1:26" ht="16.5" customHeight="1" x14ac:dyDescent="0.35">
      <c r="A210" s="88"/>
      <c r="B210" s="89"/>
      <c r="C210" s="90"/>
      <c r="D210" s="91"/>
      <c r="E210" s="96"/>
      <c r="F210" s="92"/>
      <c r="G210" s="92"/>
      <c r="H210" s="84">
        <f t="shared" si="224"/>
        <v>0</v>
      </c>
      <c r="I210" s="97"/>
      <c r="J210" s="92"/>
      <c r="K210" s="92"/>
      <c r="L210" s="84">
        <f t="shared" si="225"/>
        <v>0</v>
      </c>
      <c r="M210" s="97"/>
      <c r="N210" s="92"/>
      <c r="O210" s="92"/>
      <c r="P210" s="84">
        <f t="shared" si="226"/>
        <v>0</v>
      </c>
      <c r="Q210" s="97"/>
      <c r="R210" s="92"/>
      <c r="S210" s="92"/>
      <c r="T210" s="76">
        <f t="shared" si="227"/>
        <v>0</v>
      </c>
      <c r="U210" s="97"/>
      <c r="V210" s="92"/>
      <c r="W210" s="92"/>
      <c r="X210" s="76">
        <f t="shared" si="228"/>
        <v>0</v>
      </c>
      <c r="Y210" s="94">
        <f t="shared" si="229"/>
        <v>0</v>
      </c>
      <c r="Z210" s="49"/>
    </row>
    <row r="211" spans="1:26" ht="15" x14ac:dyDescent="0.35">
      <c r="A211" s="88"/>
      <c r="B211" s="89"/>
      <c r="C211" s="90"/>
      <c r="D211" s="91"/>
      <c r="E211" s="96"/>
      <c r="F211" s="92"/>
      <c r="G211" s="92"/>
      <c r="H211" s="84">
        <f t="shared" si="176"/>
        <v>0</v>
      </c>
      <c r="I211" s="97"/>
      <c r="J211" s="92"/>
      <c r="K211" s="92"/>
      <c r="L211" s="84">
        <f t="shared" si="177"/>
        <v>0</v>
      </c>
      <c r="M211" s="97"/>
      <c r="N211" s="92"/>
      <c r="O211" s="92"/>
      <c r="P211" s="84">
        <f t="shared" si="178"/>
        <v>0</v>
      </c>
      <c r="Q211" s="97"/>
      <c r="R211" s="92"/>
      <c r="S211" s="92"/>
      <c r="T211" s="76">
        <f t="shared" si="179"/>
        <v>0</v>
      </c>
      <c r="U211" s="97"/>
      <c r="V211" s="92"/>
      <c r="W211" s="92"/>
      <c r="X211" s="76">
        <f t="shared" si="180"/>
        <v>0</v>
      </c>
      <c r="Y211" s="94">
        <f t="shared" si="181"/>
        <v>0</v>
      </c>
      <c r="Z211" s="49"/>
    </row>
    <row r="212" spans="1:26" s="235" customFormat="1" ht="16.5" customHeight="1" x14ac:dyDescent="0.4">
      <c r="A212" s="263" t="s">
        <v>170</v>
      </c>
      <c r="B212" s="234" t="s">
        <v>171</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ht="16.5" customHeight="1" x14ac:dyDescent="0.35">
      <c r="A213" s="88"/>
      <c r="B213" s="89"/>
      <c r="C213" s="90"/>
      <c r="D213" s="91"/>
      <c r="E213" s="96"/>
      <c r="F213" s="92"/>
      <c r="G213" s="92"/>
      <c r="H213" s="84">
        <f t="shared" si="176"/>
        <v>0</v>
      </c>
      <c r="I213" s="97"/>
      <c r="J213" s="92"/>
      <c r="K213" s="92"/>
      <c r="L213" s="84">
        <f t="shared" si="177"/>
        <v>0</v>
      </c>
      <c r="M213" s="97"/>
      <c r="N213" s="92"/>
      <c r="O213" s="92"/>
      <c r="P213" s="84">
        <f t="shared" si="178"/>
        <v>0</v>
      </c>
      <c r="Q213" s="97"/>
      <c r="R213" s="92"/>
      <c r="S213" s="92"/>
      <c r="T213" s="76">
        <f t="shared" si="179"/>
        <v>0</v>
      </c>
      <c r="U213" s="97"/>
      <c r="V213" s="92"/>
      <c r="W213" s="92"/>
      <c r="X213" s="76">
        <f t="shared" si="180"/>
        <v>0</v>
      </c>
      <c r="Y213" s="94">
        <f t="shared" si="181"/>
        <v>0</v>
      </c>
      <c r="Z213" s="49"/>
    </row>
    <row r="214" spans="1:26" ht="16.5" customHeight="1" x14ac:dyDescent="0.35">
      <c r="A214" s="98"/>
      <c r="B214" s="99"/>
      <c r="C214" s="100"/>
      <c r="D214" s="101"/>
      <c r="E214" s="102"/>
      <c r="F214" s="103"/>
      <c r="G214" s="103"/>
      <c r="H214" s="84">
        <f t="shared" ref="H214:H216" si="230">F214*G214</f>
        <v>0</v>
      </c>
      <c r="I214" s="97"/>
      <c r="J214" s="92"/>
      <c r="K214" s="92"/>
      <c r="L214" s="84">
        <f t="shared" ref="L214:L216" si="231">J214*K214</f>
        <v>0</v>
      </c>
      <c r="M214" s="97"/>
      <c r="N214" s="92"/>
      <c r="O214" s="92"/>
      <c r="P214" s="84">
        <f t="shared" ref="P214:P216" si="232">N214*O214</f>
        <v>0</v>
      </c>
      <c r="Q214" s="97"/>
      <c r="R214" s="92"/>
      <c r="S214" s="92"/>
      <c r="T214" s="76">
        <f t="shared" ref="T214:T216" si="233">R214*S214</f>
        <v>0</v>
      </c>
      <c r="U214" s="97"/>
      <c r="V214" s="92"/>
      <c r="W214" s="92"/>
      <c r="X214" s="76">
        <f t="shared" ref="X214:X216" si="234">V214*W214</f>
        <v>0</v>
      </c>
      <c r="Y214" s="94">
        <f t="shared" ref="Y214:Y216" si="235">SUM(H214,L214,P214,T214,X214)</f>
        <v>0</v>
      </c>
      <c r="Z214" s="51"/>
    </row>
    <row r="215" spans="1:26" ht="16.5" customHeight="1" x14ac:dyDescent="0.35">
      <c r="A215" s="98"/>
      <c r="B215" s="99"/>
      <c r="C215" s="100"/>
      <c r="D215" s="101"/>
      <c r="E215" s="102"/>
      <c r="F215" s="103"/>
      <c r="G215" s="103"/>
      <c r="H215" s="84">
        <f t="shared" si="230"/>
        <v>0</v>
      </c>
      <c r="I215" s="97"/>
      <c r="J215" s="92"/>
      <c r="K215" s="92"/>
      <c r="L215" s="84">
        <f t="shared" si="231"/>
        <v>0</v>
      </c>
      <c r="M215" s="97"/>
      <c r="N215" s="92"/>
      <c r="O215" s="92"/>
      <c r="P215" s="84">
        <f t="shared" si="232"/>
        <v>0</v>
      </c>
      <c r="Q215" s="97"/>
      <c r="R215" s="92"/>
      <c r="S215" s="92"/>
      <c r="T215" s="76">
        <f t="shared" si="233"/>
        <v>0</v>
      </c>
      <c r="U215" s="97"/>
      <c r="V215" s="92"/>
      <c r="W215" s="92"/>
      <c r="X215" s="76">
        <f t="shared" si="234"/>
        <v>0</v>
      </c>
      <c r="Y215" s="94">
        <f t="shared" si="235"/>
        <v>0</v>
      </c>
      <c r="Z215" s="51"/>
    </row>
    <row r="216" spans="1:26" ht="16.5" customHeight="1" x14ac:dyDescent="0.35">
      <c r="A216" s="98"/>
      <c r="B216" s="99"/>
      <c r="C216" s="100"/>
      <c r="D216" s="101"/>
      <c r="E216" s="102"/>
      <c r="F216" s="103"/>
      <c r="G216" s="103"/>
      <c r="H216" s="84">
        <f t="shared" si="230"/>
        <v>0</v>
      </c>
      <c r="I216" s="97"/>
      <c r="J216" s="92"/>
      <c r="K216" s="92"/>
      <c r="L216" s="84">
        <f t="shared" si="231"/>
        <v>0</v>
      </c>
      <c r="M216" s="97"/>
      <c r="N216" s="92"/>
      <c r="O216" s="92"/>
      <c r="P216" s="84">
        <f t="shared" si="232"/>
        <v>0</v>
      </c>
      <c r="Q216" s="97"/>
      <c r="R216" s="92"/>
      <c r="S216" s="92"/>
      <c r="T216" s="76">
        <f t="shared" si="233"/>
        <v>0</v>
      </c>
      <c r="U216" s="97"/>
      <c r="V216" s="92"/>
      <c r="W216" s="92"/>
      <c r="X216" s="76">
        <f t="shared" si="234"/>
        <v>0</v>
      </c>
      <c r="Y216" s="94">
        <f t="shared" si="235"/>
        <v>0</v>
      </c>
      <c r="Z216" s="51"/>
    </row>
    <row r="217" spans="1:26" ht="15" x14ac:dyDescent="0.35">
      <c r="A217" s="98"/>
      <c r="B217" s="99"/>
      <c r="C217" s="100"/>
      <c r="D217" s="101"/>
      <c r="E217" s="102"/>
      <c r="F217" s="103"/>
      <c r="G217" s="103"/>
      <c r="H217" s="104">
        <f t="shared" si="176"/>
        <v>0</v>
      </c>
      <c r="I217" s="105"/>
      <c r="J217" s="103"/>
      <c r="K217" s="103"/>
      <c r="L217" s="104">
        <f t="shared" si="177"/>
        <v>0</v>
      </c>
      <c r="M217" s="105"/>
      <c r="N217" s="103"/>
      <c r="O217" s="103"/>
      <c r="P217" s="104">
        <f t="shared" si="178"/>
        <v>0</v>
      </c>
      <c r="Q217" s="105"/>
      <c r="R217" s="103"/>
      <c r="S217" s="103"/>
      <c r="T217" s="106">
        <f t="shared" si="179"/>
        <v>0</v>
      </c>
      <c r="U217" s="105"/>
      <c r="V217" s="103"/>
      <c r="W217" s="103"/>
      <c r="X217" s="106">
        <f t="shared" si="180"/>
        <v>0</v>
      </c>
      <c r="Y217" s="107">
        <f t="shared" si="181"/>
        <v>0</v>
      </c>
      <c r="Z217" s="51"/>
    </row>
    <row r="218" spans="1:26" s="272" customFormat="1" ht="21.45" customHeight="1" x14ac:dyDescent="0.4">
      <c r="A218" s="268" t="s">
        <v>172</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173</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6.5" customHeight="1" x14ac:dyDescent="0.4">
      <c r="A222" s="263">
        <v>7.1</v>
      </c>
      <c r="B222" s="234" t="s">
        <v>174</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ht="16.5" customHeight="1" x14ac:dyDescent="0.35">
      <c r="A223" s="88"/>
      <c r="B223" s="89"/>
      <c r="C223" s="90"/>
      <c r="D223" s="91"/>
      <c r="E223" s="96"/>
      <c r="F223" s="92"/>
      <c r="G223" s="92"/>
      <c r="H223" s="84">
        <f t="shared" ref="H223:H245" si="236">F223*G223</f>
        <v>0</v>
      </c>
      <c r="I223" s="97"/>
      <c r="J223" s="92"/>
      <c r="K223" s="92"/>
      <c r="L223" s="84">
        <f t="shared" ref="L223:L245" si="237">J223*K223</f>
        <v>0</v>
      </c>
      <c r="M223" s="97"/>
      <c r="N223" s="92"/>
      <c r="O223" s="92"/>
      <c r="P223" s="84">
        <f t="shared" ref="P223:P245" si="238">N223*O223</f>
        <v>0</v>
      </c>
      <c r="Q223" s="97"/>
      <c r="R223" s="92"/>
      <c r="S223" s="92"/>
      <c r="T223" s="76">
        <f>R223*S223</f>
        <v>0</v>
      </c>
      <c r="U223" s="97"/>
      <c r="V223" s="92"/>
      <c r="W223" s="92"/>
      <c r="X223" s="76">
        <f t="shared" ref="X223:X245" si="239">V223*W223</f>
        <v>0</v>
      </c>
      <c r="Y223" s="94">
        <f t="shared" ref="Y223:Y241" si="240">SUM(H223,L223,P223,T223,X223)</f>
        <v>0</v>
      </c>
      <c r="Z223" s="49"/>
    </row>
    <row r="224" spans="1:26" ht="16.5" customHeight="1" x14ac:dyDescent="0.35">
      <c r="A224" s="88"/>
      <c r="B224" s="89"/>
      <c r="C224" s="90"/>
      <c r="D224" s="91"/>
      <c r="E224" s="96"/>
      <c r="F224" s="92"/>
      <c r="G224" s="92"/>
      <c r="H224" s="84">
        <f t="shared" ref="H224:H226" si="241">F224*G224</f>
        <v>0</v>
      </c>
      <c r="I224" s="97"/>
      <c r="J224" s="92"/>
      <c r="K224" s="92"/>
      <c r="L224" s="84">
        <f t="shared" ref="L224:L226" si="242">J224*K224</f>
        <v>0</v>
      </c>
      <c r="M224" s="97"/>
      <c r="N224" s="92"/>
      <c r="O224" s="92"/>
      <c r="P224" s="84">
        <f t="shared" ref="P224:P226" si="243">N224*O224</f>
        <v>0</v>
      </c>
      <c r="Q224" s="97"/>
      <c r="R224" s="92"/>
      <c r="S224" s="92"/>
      <c r="T224" s="76">
        <f t="shared" ref="T224:T226" si="244">R224*S224</f>
        <v>0</v>
      </c>
      <c r="U224" s="97"/>
      <c r="V224" s="92"/>
      <c r="W224" s="92"/>
      <c r="X224" s="76">
        <f t="shared" ref="X224:X226" si="245">V224*W224</f>
        <v>0</v>
      </c>
      <c r="Y224" s="94">
        <f t="shared" ref="Y224:Y226" si="246">SUM(H224,L224,P224,T224,X224)</f>
        <v>0</v>
      </c>
      <c r="Z224" s="49"/>
    </row>
    <row r="225" spans="1:26" ht="16.5" customHeight="1" x14ac:dyDescent="0.35">
      <c r="A225" s="88"/>
      <c r="B225" s="89"/>
      <c r="C225" s="90"/>
      <c r="D225" s="91"/>
      <c r="E225" s="96"/>
      <c r="F225" s="92"/>
      <c r="G225" s="92"/>
      <c r="H225" s="84">
        <f t="shared" si="241"/>
        <v>0</v>
      </c>
      <c r="I225" s="97"/>
      <c r="J225" s="92"/>
      <c r="K225" s="92"/>
      <c r="L225" s="84">
        <f t="shared" si="242"/>
        <v>0</v>
      </c>
      <c r="M225" s="97"/>
      <c r="N225" s="92"/>
      <c r="O225" s="92"/>
      <c r="P225" s="84">
        <f t="shared" si="243"/>
        <v>0</v>
      </c>
      <c r="Q225" s="97"/>
      <c r="R225" s="92"/>
      <c r="S225" s="92"/>
      <c r="T225" s="76">
        <f t="shared" si="244"/>
        <v>0</v>
      </c>
      <c r="U225" s="97"/>
      <c r="V225" s="92"/>
      <c r="W225" s="92"/>
      <c r="X225" s="76">
        <f t="shared" si="245"/>
        <v>0</v>
      </c>
      <c r="Y225" s="94">
        <f>SUM(H225,L225,P225,T225,X225)</f>
        <v>0</v>
      </c>
      <c r="Z225" s="49"/>
    </row>
    <row r="226" spans="1:26" ht="16.5" customHeight="1" x14ac:dyDescent="0.35">
      <c r="A226" s="88"/>
      <c r="B226" s="89"/>
      <c r="C226" s="90"/>
      <c r="D226" s="91"/>
      <c r="E226" s="96"/>
      <c r="F226" s="92"/>
      <c r="G226" s="92"/>
      <c r="H226" s="84">
        <f t="shared" si="241"/>
        <v>0</v>
      </c>
      <c r="I226" s="97"/>
      <c r="J226" s="92"/>
      <c r="K226" s="92"/>
      <c r="L226" s="84">
        <f t="shared" si="242"/>
        <v>0</v>
      </c>
      <c r="M226" s="97"/>
      <c r="N226" s="92"/>
      <c r="O226" s="92"/>
      <c r="P226" s="84">
        <f t="shared" si="243"/>
        <v>0</v>
      </c>
      <c r="Q226" s="97"/>
      <c r="R226" s="92"/>
      <c r="S226" s="92"/>
      <c r="T226" s="76">
        <f t="shared" si="244"/>
        <v>0</v>
      </c>
      <c r="U226" s="97"/>
      <c r="V226" s="92"/>
      <c r="W226" s="92"/>
      <c r="X226" s="76">
        <f t="shared" si="245"/>
        <v>0</v>
      </c>
      <c r="Y226" s="94">
        <f t="shared" si="246"/>
        <v>0</v>
      </c>
      <c r="Z226" s="49"/>
    </row>
    <row r="227" spans="1:26" ht="15" x14ac:dyDescent="0.35">
      <c r="A227" s="88"/>
      <c r="B227" s="89"/>
      <c r="C227" s="90"/>
      <c r="D227" s="91"/>
      <c r="E227" s="96"/>
      <c r="F227" s="92"/>
      <c r="G227" s="92"/>
      <c r="H227" s="84">
        <f t="shared" si="236"/>
        <v>0</v>
      </c>
      <c r="I227" s="97"/>
      <c r="J227" s="92"/>
      <c r="K227" s="92"/>
      <c r="L227" s="84">
        <f t="shared" si="237"/>
        <v>0</v>
      </c>
      <c r="M227" s="97"/>
      <c r="N227" s="92"/>
      <c r="O227" s="92"/>
      <c r="P227" s="84">
        <f t="shared" si="238"/>
        <v>0</v>
      </c>
      <c r="Q227" s="97"/>
      <c r="R227" s="92"/>
      <c r="S227" s="92"/>
      <c r="T227" s="76">
        <f t="shared" ref="T227:T245" si="247">R227*S227</f>
        <v>0</v>
      </c>
      <c r="U227" s="97"/>
      <c r="V227" s="92"/>
      <c r="W227" s="92"/>
      <c r="X227" s="76">
        <f t="shared" si="239"/>
        <v>0</v>
      </c>
      <c r="Y227" s="94">
        <f t="shared" si="240"/>
        <v>0</v>
      </c>
      <c r="Z227" s="49"/>
    </row>
    <row r="228" spans="1:26" s="235" customFormat="1" ht="16.5" customHeight="1" x14ac:dyDescent="0.4">
      <c r="A228" s="263">
        <v>7.2</v>
      </c>
      <c r="B228" s="234" t="s">
        <v>175</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ht="16.5" customHeight="1" x14ac:dyDescent="0.35">
      <c r="A229" s="88"/>
      <c r="B229" s="89"/>
      <c r="C229" s="90"/>
      <c r="D229" s="91"/>
      <c r="E229" s="96"/>
      <c r="F229" s="92"/>
      <c r="G229" s="92"/>
      <c r="H229" s="84">
        <f t="shared" si="236"/>
        <v>0</v>
      </c>
      <c r="I229" s="97"/>
      <c r="J229" s="92"/>
      <c r="K229" s="92"/>
      <c r="L229" s="84">
        <f t="shared" si="237"/>
        <v>0</v>
      </c>
      <c r="M229" s="97"/>
      <c r="N229" s="92"/>
      <c r="O229" s="92"/>
      <c r="P229" s="84">
        <f t="shared" si="238"/>
        <v>0</v>
      </c>
      <c r="Q229" s="97"/>
      <c r="R229" s="92"/>
      <c r="S229" s="92"/>
      <c r="T229" s="76">
        <f t="shared" si="247"/>
        <v>0</v>
      </c>
      <c r="U229" s="97"/>
      <c r="V229" s="92"/>
      <c r="W229" s="92"/>
      <c r="X229" s="76">
        <f t="shared" si="239"/>
        <v>0</v>
      </c>
      <c r="Y229" s="94">
        <f t="shared" si="240"/>
        <v>0</v>
      </c>
      <c r="Z229" s="49"/>
    </row>
    <row r="230" spans="1:26" ht="16.5" customHeight="1" x14ac:dyDescent="0.35">
      <c r="A230" s="88"/>
      <c r="B230" s="89"/>
      <c r="C230" s="90"/>
      <c r="D230" s="91"/>
      <c r="E230" s="96"/>
      <c r="F230" s="92"/>
      <c r="G230" s="92"/>
      <c r="H230" s="84">
        <f t="shared" ref="H230:H232" si="248">F230*G230</f>
        <v>0</v>
      </c>
      <c r="I230" s="97"/>
      <c r="J230" s="92"/>
      <c r="K230" s="92"/>
      <c r="L230" s="84">
        <f t="shared" ref="L230:L232" si="249">J230*K230</f>
        <v>0</v>
      </c>
      <c r="M230" s="97"/>
      <c r="N230" s="92"/>
      <c r="O230" s="92"/>
      <c r="P230" s="84">
        <f t="shared" ref="P230:P232" si="250">N230*O230</f>
        <v>0</v>
      </c>
      <c r="Q230" s="97"/>
      <c r="R230" s="92"/>
      <c r="S230" s="92"/>
      <c r="T230" s="76">
        <f t="shared" ref="T230:T232" si="251">R230*S230</f>
        <v>0</v>
      </c>
      <c r="U230" s="97"/>
      <c r="V230" s="92"/>
      <c r="W230" s="92"/>
      <c r="X230" s="76">
        <f t="shared" ref="X230:X232" si="252">V230*W230</f>
        <v>0</v>
      </c>
      <c r="Y230" s="94">
        <f t="shared" ref="Y230:Y232" si="253">SUM(H230,L230,P230,T230,X230)</f>
        <v>0</v>
      </c>
      <c r="Z230" s="49"/>
    </row>
    <row r="231" spans="1:26" ht="16.5" customHeight="1" x14ac:dyDescent="0.35">
      <c r="A231" s="88"/>
      <c r="B231" s="89"/>
      <c r="C231" s="90"/>
      <c r="D231" s="91"/>
      <c r="E231" s="96"/>
      <c r="F231" s="92"/>
      <c r="G231" s="92"/>
      <c r="H231" s="84">
        <f t="shared" si="248"/>
        <v>0</v>
      </c>
      <c r="I231" s="97"/>
      <c r="J231" s="92"/>
      <c r="K231" s="92"/>
      <c r="L231" s="84">
        <f t="shared" si="249"/>
        <v>0</v>
      </c>
      <c r="M231" s="97"/>
      <c r="N231" s="92"/>
      <c r="O231" s="92"/>
      <c r="P231" s="84">
        <f t="shared" si="250"/>
        <v>0</v>
      </c>
      <c r="Q231" s="97"/>
      <c r="R231" s="92"/>
      <c r="S231" s="92"/>
      <c r="T231" s="76">
        <f t="shared" si="251"/>
        <v>0</v>
      </c>
      <c r="U231" s="97"/>
      <c r="V231" s="92"/>
      <c r="W231" s="92"/>
      <c r="X231" s="76">
        <f t="shared" si="252"/>
        <v>0</v>
      </c>
      <c r="Y231" s="94">
        <f>SUM(H231,L231,P231,T231,X231)</f>
        <v>0</v>
      </c>
      <c r="Z231" s="49"/>
    </row>
    <row r="232" spans="1:26" ht="16.5" customHeight="1" x14ac:dyDescent="0.35">
      <c r="A232" s="88"/>
      <c r="B232" s="89"/>
      <c r="C232" s="90"/>
      <c r="D232" s="91"/>
      <c r="E232" s="96"/>
      <c r="F232" s="92"/>
      <c r="G232" s="92"/>
      <c r="H232" s="84">
        <f t="shared" si="248"/>
        <v>0</v>
      </c>
      <c r="I232" s="97"/>
      <c r="J232" s="92"/>
      <c r="K232" s="92"/>
      <c r="L232" s="84">
        <f t="shared" si="249"/>
        <v>0</v>
      </c>
      <c r="M232" s="97"/>
      <c r="N232" s="92"/>
      <c r="O232" s="92"/>
      <c r="P232" s="84">
        <f t="shared" si="250"/>
        <v>0</v>
      </c>
      <c r="Q232" s="97"/>
      <c r="R232" s="92"/>
      <c r="S232" s="92"/>
      <c r="T232" s="76">
        <f t="shared" si="251"/>
        <v>0</v>
      </c>
      <c r="U232" s="97"/>
      <c r="V232" s="92"/>
      <c r="W232" s="92"/>
      <c r="X232" s="76">
        <f t="shared" si="252"/>
        <v>0</v>
      </c>
      <c r="Y232" s="94">
        <f t="shared" si="253"/>
        <v>0</v>
      </c>
      <c r="Z232" s="49"/>
    </row>
    <row r="233" spans="1:26" ht="15" x14ac:dyDescent="0.35">
      <c r="A233" s="88"/>
      <c r="B233" s="89"/>
      <c r="C233" s="90"/>
      <c r="D233" s="91"/>
      <c r="E233" s="96"/>
      <c r="F233" s="92"/>
      <c r="G233" s="92"/>
      <c r="H233" s="84">
        <f t="shared" si="236"/>
        <v>0</v>
      </c>
      <c r="I233" s="97"/>
      <c r="J233" s="92"/>
      <c r="K233" s="92"/>
      <c r="L233" s="84">
        <f t="shared" si="237"/>
        <v>0</v>
      </c>
      <c r="M233" s="97"/>
      <c r="N233" s="92"/>
      <c r="O233" s="92"/>
      <c r="P233" s="84">
        <f t="shared" si="238"/>
        <v>0</v>
      </c>
      <c r="Q233" s="97"/>
      <c r="R233" s="92"/>
      <c r="S233" s="92"/>
      <c r="T233" s="76">
        <f t="shared" si="247"/>
        <v>0</v>
      </c>
      <c r="U233" s="97"/>
      <c r="V233" s="92"/>
      <c r="W233" s="92"/>
      <c r="X233" s="76">
        <f t="shared" si="239"/>
        <v>0</v>
      </c>
      <c r="Y233" s="94">
        <f t="shared" si="240"/>
        <v>0</v>
      </c>
      <c r="Z233" s="49"/>
    </row>
    <row r="234" spans="1:26" s="235" customFormat="1" ht="16.5" customHeight="1" x14ac:dyDescent="0.4">
      <c r="A234" s="263">
        <v>7.3</v>
      </c>
      <c r="B234" s="234" t="s">
        <v>176</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ht="16.5" customHeight="1" x14ac:dyDescent="0.35">
      <c r="A235" s="88"/>
      <c r="B235" s="89"/>
      <c r="C235" s="90"/>
      <c r="D235" s="91"/>
      <c r="E235" s="96"/>
      <c r="F235" s="92"/>
      <c r="G235" s="92"/>
      <c r="H235" s="84">
        <f t="shared" si="236"/>
        <v>0</v>
      </c>
      <c r="I235" s="97"/>
      <c r="J235" s="92"/>
      <c r="K235" s="92"/>
      <c r="L235" s="84">
        <f t="shared" si="237"/>
        <v>0</v>
      </c>
      <c r="M235" s="97"/>
      <c r="N235" s="92"/>
      <c r="O235" s="92"/>
      <c r="P235" s="84">
        <f t="shared" si="238"/>
        <v>0</v>
      </c>
      <c r="Q235" s="97"/>
      <c r="R235" s="92"/>
      <c r="S235" s="92"/>
      <c r="T235" s="76">
        <f t="shared" si="247"/>
        <v>0</v>
      </c>
      <c r="U235" s="97"/>
      <c r="V235" s="92"/>
      <c r="W235" s="92"/>
      <c r="X235" s="76">
        <f t="shared" si="239"/>
        <v>0</v>
      </c>
      <c r="Y235" s="94">
        <f t="shared" si="240"/>
        <v>0</v>
      </c>
      <c r="Z235" s="49"/>
    </row>
    <row r="236" spans="1:26" ht="16.5" customHeight="1" x14ac:dyDescent="0.35">
      <c r="A236" s="88"/>
      <c r="B236" s="89"/>
      <c r="C236" s="90"/>
      <c r="D236" s="91"/>
      <c r="E236" s="96"/>
      <c r="F236" s="92"/>
      <c r="G236" s="92"/>
      <c r="H236" s="84">
        <f t="shared" ref="H236:H238" si="254">F236*G236</f>
        <v>0</v>
      </c>
      <c r="I236" s="97"/>
      <c r="J236" s="92"/>
      <c r="K236" s="92"/>
      <c r="L236" s="84">
        <f t="shared" ref="L236:L238" si="255">J236*K236</f>
        <v>0</v>
      </c>
      <c r="M236" s="97"/>
      <c r="N236" s="92"/>
      <c r="O236" s="92"/>
      <c r="P236" s="84">
        <f t="shared" ref="P236:P238" si="256">N236*O236</f>
        <v>0</v>
      </c>
      <c r="Q236" s="97"/>
      <c r="R236" s="92"/>
      <c r="S236" s="92"/>
      <c r="T236" s="76">
        <f t="shared" ref="T236:T238" si="257">R236*S236</f>
        <v>0</v>
      </c>
      <c r="U236" s="97"/>
      <c r="V236" s="92"/>
      <c r="W236" s="92"/>
      <c r="X236" s="76">
        <f t="shared" ref="X236:X238" si="258">V236*W236</f>
        <v>0</v>
      </c>
      <c r="Y236" s="94">
        <f t="shared" ref="Y236:Y238" si="259">SUM(H236,L236,P236,T236,X236)</f>
        <v>0</v>
      </c>
      <c r="Z236" s="49"/>
    </row>
    <row r="237" spans="1:26" ht="16.5" customHeight="1" x14ac:dyDescent="0.35">
      <c r="A237" s="88"/>
      <c r="B237" s="89"/>
      <c r="C237" s="90"/>
      <c r="D237" s="91"/>
      <c r="E237" s="96"/>
      <c r="F237" s="92"/>
      <c r="G237" s="92"/>
      <c r="H237" s="84">
        <f t="shared" si="254"/>
        <v>0</v>
      </c>
      <c r="I237" s="97"/>
      <c r="J237" s="92"/>
      <c r="K237" s="92"/>
      <c r="L237" s="84">
        <f t="shared" si="255"/>
        <v>0</v>
      </c>
      <c r="M237" s="97"/>
      <c r="N237" s="92"/>
      <c r="O237" s="92"/>
      <c r="P237" s="84">
        <f t="shared" si="256"/>
        <v>0</v>
      </c>
      <c r="Q237" s="97"/>
      <c r="R237" s="92"/>
      <c r="S237" s="92"/>
      <c r="T237" s="76">
        <f t="shared" si="257"/>
        <v>0</v>
      </c>
      <c r="U237" s="97"/>
      <c r="V237" s="92"/>
      <c r="W237" s="92"/>
      <c r="X237" s="76">
        <f t="shared" si="258"/>
        <v>0</v>
      </c>
      <c r="Y237" s="94">
        <f>SUM(H237,L237,P237,T237,X237)</f>
        <v>0</v>
      </c>
      <c r="Z237" s="49"/>
    </row>
    <row r="238" spans="1:26" ht="16.5" customHeight="1" x14ac:dyDescent="0.35">
      <c r="A238" s="88"/>
      <c r="B238" s="89"/>
      <c r="C238" s="90"/>
      <c r="D238" s="91"/>
      <c r="E238" s="96"/>
      <c r="F238" s="92"/>
      <c r="G238" s="92"/>
      <c r="H238" s="84">
        <f t="shared" si="254"/>
        <v>0</v>
      </c>
      <c r="I238" s="97"/>
      <c r="J238" s="92"/>
      <c r="K238" s="92"/>
      <c r="L238" s="84">
        <f t="shared" si="255"/>
        <v>0</v>
      </c>
      <c r="M238" s="97"/>
      <c r="N238" s="92"/>
      <c r="O238" s="92"/>
      <c r="P238" s="84">
        <f t="shared" si="256"/>
        <v>0</v>
      </c>
      <c r="Q238" s="97"/>
      <c r="R238" s="92"/>
      <c r="S238" s="92"/>
      <c r="T238" s="76">
        <f t="shared" si="257"/>
        <v>0</v>
      </c>
      <c r="U238" s="97"/>
      <c r="V238" s="92"/>
      <c r="W238" s="92"/>
      <c r="X238" s="76">
        <f t="shared" si="258"/>
        <v>0</v>
      </c>
      <c r="Y238" s="94">
        <f t="shared" si="259"/>
        <v>0</v>
      </c>
      <c r="Z238" s="49"/>
    </row>
    <row r="239" spans="1:26" ht="15" x14ac:dyDescent="0.35">
      <c r="A239" s="88"/>
      <c r="B239" s="89"/>
      <c r="C239" s="90"/>
      <c r="D239" s="91"/>
      <c r="E239" s="96"/>
      <c r="F239" s="92"/>
      <c r="G239" s="92"/>
      <c r="H239" s="84">
        <f t="shared" si="236"/>
        <v>0</v>
      </c>
      <c r="I239" s="97"/>
      <c r="J239" s="92"/>
      <c r="K239" s="92"/>
      <c r="L239" s="84">
        <f t="shared" si="237"/>
        <v>0</v>
      </c>
      <c r="M239" s="97"/>
      <c r="N239" s="92"/>
      <c r="O239" s="92"/>
      <c r="P239" s="84">
        <f t="shared" si="238"/>
        <v>0</v>
      </c>
      <c r="Q239" s="97"/>
      <c r="R239" s="92"/>
      <c r="S239" s="92"/>
      <c r="T239" s="76">
        <f t="shared" si="247"/>
        <v>0</v>
      </c>
      <c r="U239" s="97"/>
      <c r="V239" s="92"/>
      <c r="W239" s="92"/>
      <c r="X239" s="76">
        <f t="shared" si="239"/>
        <v>0</v>
      </c>
      <c r="Y239" s="94">
        <f t="shared" si="240"/>
        <v>0</v>
      </c>
      <c r="Z239" s="49"/>
    </row>
    <row r="240" spans="1:26" s="235" customFormat="1" ht="16.5" customHeight="1" x14ac:dyDescent="0.4">
      <c r="A240" s="263">
        <v>7.4</v>
      </c>
      <c r="B240" s="234" t="s">
        <v>177</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ht="16.5" customHeight="1" x14ac:dyDescent="0.35">
      <c r="A241" s="88"/>
      <c r="B241" s="89"/>
      <c r="C241" s="90"/>
      <c r="D241" s="91"/>
      <c r="E241" s="96"/>
      <c r="F241" s="92"/>
      <c r="G241" s="92"/>
      <c r="H241" s="84">
        <f t="shared" si="236"/>
        <v>0</v>
      </c>
      <c r="I241" s="97"/>
      <c r="J241" s="92"/>
      <c r="K241" s="92"/>
      <c r="L241" s="84">
        <f t="shared" si="237"/>
        <v>0</v>
      </c>
      <c r="M241" s="97"/>
      <c r="N241" s="92"/>
      <c r="O241" s="92"/>
      <c r="P241" s="84">
        <f t="shared" si="238"/>
        <v>0</v>
      </c>
      <c r="Q241" s="97"/>
      <c r="R241" s="92"/>
      <c r="S241" s="92"/>
      <c r="T241" s="76">
        <f t="shared" si="247"/>
        <v>0</v>
      </c>
      <c r="U241" s="97"/>
      <c r="V241" s="92"/>
      <c r="W241" s="92"/>
      <c r="X241" s="76">
        <f t="shared" si="239"/>
        <v>0</v>
      </c>
      <c r="Y241" s="94">
        <f t="shared" si="240"/>
        <v>0</v>
      </c>
      <c r="Z241" s="49"/>
    </row>
    <row r="242" spans="1:47" ht="16.5" customHeight="1" x14ac:dyDescent="0.35">
      <c r="A242" s="98"/>
      <c r="B242" s="99"/>
      <c r="C242" s="100"/>
      <c r="D242" s="101"/>
      <c r="E242" s="102"/>
      <c r="F242" s="103"/>
      <c r="G242" s="103"/>
      <c r="H242" s="84">
        <f t="shared" ref="H242:H244" si="260">F242*G242</f>
        <v>0</v>
      </c>
      <c r="I242" s="97"/>
      <c r="J242" s="92"/>
      <c r="K242" s="92"/>
      <c r="L242" s="84">
        <f t="shared" ref="L242:L244" si="261">J242*K242</f>
        <v>0</v>
      </c>
      <c r="M242" s="97"/>
      <c r="N242" s="92"/>
      <c r="O242" s="92"/>
      <c r="P242" s="84">
        <f t="shared" ref="P242:P244" si="262">N242*O242</f>
        <v>0</v>
      </c>
      <c r="Q242" s="97"/>
      <c r="R242" s="92"/>
      <c r="S242" s="92"/>
      <c r="T242" s="76">
        <f t="shared" ref="T242:T244" si="263">R242*S242</f>
        <v>0</v>
      </c>
      <c r="U242" s="97"/>
      <c r="V242" s="92"/>
      <c r="W242" s="92"/>
      <c r="X242" s="76">
        <f t="shared" ref="X242:X244" si="264">V242*W242</f>
        <v>0</v>
      </c>
      <c r="Y242" s="94">
        <f t="shared" ref="Y242:Y244" si="265">SUM(H242,L242,P242,T242,X242)</f>
        <v>0</v>
      </c>
      <c r="Z242" s="51"/>
    </row>
    <row r="243" spans="1:47" ht="16.5" customHeight="1" x14ac:dyDescent="0.35">
      <c r="A243" s="98"/>
      <c r="B243" s="99"/>
      <c r="C243" s="100"/>
      <c r="D243" s="101"/>
      <c r="E243" s="102"/>
      <c r="F243" s="103"/>
      <c r="G243" s="103"/>
      <c r="H243" s="84">
        <f t="shared" si="260"/>
        <v>0</v>
      </c>
      <c r="I243" s="97"/>
      <c r="J243" s="92"/>
      <c r="K243" s="92"/>
      <c r="L243" s="84">
        <f t="shared" si="261"/>
        <v>0</v>
      </c>
      <c r="M243" s="97"/>
      <c r="N243" s="92"/>
      <c r="O243" s="92"/>
      <c r="P243" s="84">
        <f t="shared" si="262"/>
        <v>0</v>
      </c>
      <c r="Q243" s="97"/>
      <c r="R243" s="92"/>
      <c r="S243" s="92"/>
      <c r="T243" s="76">
        <f t="shared" si="263"/>
        <v>0</v>
      </c>
      <c r="U243" s="97"/>
      <c r="V243" s="92"/>
      <c r="W243" s="92"/>
      <c r="X243" s="76">
        <f t="shared" si="264"/>
        <v>0</v>
      </c>
      <c r="Y243" s="94">
        <f t="shared" si="265"/>
        <v>0</v>
      </c>
      <c r="Z243" s="51"/>
    </row>
    <row r="244" spans="1:47" ht="16.5" customHeight="1" x14ac:dyDescent="0.35">
      <c r="A244" s="98"/>
      <c r="B244" s="99"/>
      <c r="C244" s="100"/>
      <c r="D244" s="101"/>
      <c r="E244" s="102"/>
      <c r="F244" s="103"/>
      <c r="G244" s="103"/>
      <c r="H244" s="84">
        <f t="shared" si="260"/>
        <v>0</v>
      </c>
      <c r="I244" s="97"/>
      <c r="J244" s="92"/>
      <c r="K244" s="92"/>
      <c r="L244" s="84">
        <f t="shared" si="261"/>
        <v>0</v>
      </c>
      <c r="M244" s="97"/>
      <c r="N244" s="92"/>
      <c r="O244" s="92"/>
      <c r="P244" s="84">
        <f t="shared" si="262"/>
        <v>0</v>
      </c>
      <c r="Q244" s="97"/>
      <c r="R244" s="92"/>
      <c r="S244" s="92"/>
      <c r="T244" s="76">
        <f t="shared" si="263"/>
        <v>0</v>
      </c>
      <c r="U244" s="97"/>
      <c r="V244" s="92"/>
      <c r="W244" s="92"/>
      <c r="X244" s="76">
        <f t="shared" si="264"/>
        <v>0</v>
      </c>
      <c r="Y244" s="94">
        <f t="shared" si="265"/>
        <v>0</v>
      </c>
      <c r="Z244" s="51"/>
    </row>
    <row r="245" spans="1:47" ht="15" x14ac:dyDescent="0.35">
      <c r="A245" s="98"/>
      <c r="B245" s="99"/>
      <c r="C245" s="100"/>
      <c r="D245" s="101"/>
      <c r="E245" s="102"/>
      <c r="F245" s="103"/>
      <c r="G245" s="103"/>
      <c r="H245" s="104">
        <f t="shared" si="236"/>
        <v>0</v>
      </c>
      <c r="I245" s="105"/>
      <c r="J245" s="103"/>
      <c r="K245" s="103"/>
      <c r="L245" s="104">
        <f t="shared" si="237"/>
        <v>0</v>
      </c>
      <c r="M245" s="105"/>
      <c r="N245" s="103"/>
      <c r="O245" s="103"/>
      <c r="P245" s="104">
        <f t="shared" si="238"/>
        <v>0</v>
      </c>
      <c r="Q245" s="105"/>
      <c r="R245" s="103"/>
      <c r="S245" s="103"/>
      <c r="T245" s="106">
        <f t="shared" si="247"/>
        <v>0</v>
      </c>
      <c r="U245" s="105"/>
      <c r="V245" s="103"/>
      <c r="W245" s="103"/>
      <c r="X245" s="106">
        <f t="shared" si="239"/>
        <v>0</v>
      </c>
      <c r="Y245" s="107">
        <f>SUM(H245,L245,P245,T245,X245)</f>
        <v>0</v>
      </c>
      <c r="Z245" s="51"/>
    </row>
    <row r="246" spans="1:47" s="272" customFormat="1" ht="21.45" customHeight="1" x14ac:dyDescent="0.4">
      <c r="A246" s="268" t="s">
        <v>178</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179</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ht="16.5" customHeight="1" x14ac:dyDescent="0.35">
      <c r="A250" s="88"/>
      <c r="B250" s="89"/>
      <c r="C250" s="90"/>
      <c r="D250" s="91"/>
      <c r="E250" s="96"/>
      <c r="F250" s="92"/>
      <c r="G250" s="92"/>
      <c r="H250" s="84">
        <f t="shared" ref="H250:H253" si="266">F250*G250</f>
        <v>0</v>
      </c>
      <c r="I250" s="97"/>
      <c r="J250" s="92"/>
      <c r="K250" s="92"/>
      <c r="L250" s="84">
        <f t="shared" ref="L250:L253" si="267">J250*K250</f>
        <v>0</v>
      </c>
      <c r="M250" s="97"/>
      <c r="N250" s="92"/>
      <c r="O250" s="92"/>
      <c r="P250" s="84">
        <f t="shared" ref="P250:P253" si="268">N250*O250</f>
        <v>0</v>
      </c>
      <c r="Q250" s="97"/>
      <c r="R250" s="92"/>
      <c r="S250" s="92"/>
      <c r="T250" s="76">
        <f t="shared" ref="T250:T253" si="269">R250*S250</f>
        <v>0</v>
      </c>
      <c r="U250" s="97"/>
      <c r="V250" s="92"/>
      <c r="W250" s="92"/>
      <c r="X250" s="76">
        <f t="shared" ref="X250:X253" si="270">V250*W250</f>
        <v>0</v>
      </c>
      <c r="Y250" s="94">
        <f t="shared" ref="Y250:Y253" si="271">SUM(H250,L250,P250,T250,X250)</f>
        <v>0</v>
      </c>
      <c r="Z250" s="49"/>
    </row>
    <row r="251" spans="1:47" ht="16.5" customHeight="1" x14ac:dyDescent="0.35">
      <c r="A251" s="88"/>
      <c r="B251" s="89"/>
      <c r="C251" s="90"/>
      <c r="D251" s="91"/>
      <c r="E251" s="96"/>
      <c r="F251" s="92"/>
      <c r="G251" s="92"/>
      <c r="H251" s="84">
        <f t="shared" ref="H251" si="272">F251*G251</f>
        <v>0</v>
      </c>
      <c r="I251" s="97"/>
      <c r="J251" s="92"/>
      <c r="K251" s="92"/>
      <c r="L251" s="84">
        <f t="shared" ref="L251" si="273">J251*K251</f>
        <v>0</v>
      </c>
      <c r="M251" s="97"/>
      <c r="N251" s="92"/>
      <c r="O251" s="92"/>
      <c r="P251" s="84">
        <f t="shared" ref="P251" si="274">N251*O251</f>
        <v>0</v>
      </c>
      <c r="Q251" s="97"/>
      <c r="R251" s="92"/>
      <c r="S251" s="92"/>
      <c r="T251" s="76">
        <f t="shared" ref="T251" si="275">R251*S251</f>
        <v>0</v>
      </c>
      <c r="U251" s="97"/>
      <c r="V251" s="92"/>
      <c r="W251" s="92"/>
      <c r="X251" s="76">
        <f t="shared" ref="X251" si="276">V251*W251</f>
        <v>0</v>
      </c>
      <c r="Y251" s="94">
        <f t="shared" ref="Y251" si="277">SUM(H251,L251,P251,T251,X251)</f>
        <v>0</v>
      </c>
      <c r="Z251" s="49"/>
    </row>
    <row r="252" spans="1:47" ht="16.5" customHeight="1" x14ac:dyDescent="0.35">
      <c r="A252" s="88"/>
      <c r="B252" s="89"/>
      <c r="C252" s="90"/>
      <c r="D252" s="91"/>
      <c r="E252" s="96"/>
      <c r="F252" s="92"/>
      <c r="G252" s="92"/>
      <c r="H252" s="84">
        <f t="shared" si="266"/>
        <v>0</v>
      </c>
      <c r="I252" s="97"/>
      <c r="J252" s="92"/>
      <c r="K252" s="92"/>
      <c r="L252" s="84">
        <f t="shared" si="267"/>
        <v>0</v>
      </c>
      <c r="M252" s="97"/>
      <c r="N252" s="92"/>
      <c r="O252" s="92"/>
      <c r="P252" s="84">
        <f t="shared" si="268"/>
        <v>0</v>
      </c>
      <c r="Q252" s="97"/>
      <c r="R252" s="92"/>
      <c r="S252" s="92"/>
      <c r="T252" s="76">
        <f t="shared" si="269"/>
        <v>0</v>
      </c>
      <c r="U252" s="97"/>
      <c r="V252" s="92"/>
      <c r="W252" s="92"/>
      <c r="X252" s="76">
        <f t="shared" si="270"/>
        <v>0</v>
      </c>
      <c r="Y252" s="94">
        <f t="shared" si="271"/>
        <v>0</v>
      </c>
      <c r="Z252" s="49"/>
    </row>
    <row r="253" spans="1:47" ht="16.5" customHeight="1" x14ac:dyDescent="0.35">
      <c r="A253" s="98"/>
      <c r="B253" s="99"/>
      <c r="C253" s="100"/>
      <c r="D253" s="101"/>
      <c r="E253" s="102"/>
      <c r="F253" s="103"/>
      <c r="G253" s="103"/>
      <c r="H253" s="104">
        <f t="shared" si="266"/>
        <v>0</v>
      </c>
      <c r="I253" s="105"/>
      <c r="J253" s="103"/>
      <c r="K253" s="103"/>
      <c r="L253" s="104">
        <f t="shared" si="267"/>
        <v>0</v>
      </c>
      <c r="M253" s="105"/>
      <c r="N253" s="103"/>
      <c r="O253" s="103"/>
      <c r="P253" s="104">
        <f t="shared" si="268"/>
        <v>0</v>
      </c>
      <c r="Q253" s="105"/>
      <c r="R253" s="103"/>
      <c r="S253" s="103"/>
      <c r="T253" s="106">
        <f t="shared" si="269"/>
        <v>0</v>
      </c>
      <c r="U253" s="105"/>
      <c r="V253" s="103"/>
      <c r="W253" s="103"/>
      <c r="X253" s="106">
        <f t="shared" si="270"/>
        <v>0</v>
      </c>
      <c r="Y253" s="107">
        <f t="shared" si="271"/>
        <v>0</v>
      </c>
      <c r="Z253" s="51"/>
    </row>
    <row r="254" spans="1:47" s="272" customFormat="1" ht="21.45" customHeight="1" x14ac:dyDescent="0.4">
      <c r="A254" s="268" t="s">
        <v>180</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181</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182</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ht="16.5" customHeight="1" x14ac:dyDescent="0.35">
      <c r="A259" s="88"/>
      <c r="B259" s="89"/>
      <c r="C259" s="90"/>
      <c r="D259" s="91"/>
      <c r="E259" s="96"/>
      <c r="F259" s="208"/>
      <c r="G259" s="92">
        <f>H256</f>
        <v>0</v>
      </c>
      <c r="H259" s="84">
        <f t="shared" ref="H259" si="278">F259*G259</f>
        <v>0</v>
      </c>
      <c r="I259" s="97"/>
      <c r="J259" s="208"/>
      <c r="K259" s="92">
        <f>L256</f>
        <v>0</v>
      </c>
      <c r="L259" s="84">
        <f t="shared" ref="L259" si="279">J259*K259</f>
        <v>0</v>
      </c>
      <c r="M259" s="97"/>
      <c r="N259" s="208"/>
      <c r="O259" s="92">
        <f>P256</f>
        <v>0</v>
      </c>
      <c r="P259" s="84">
        <f t="shared" ref="P259" si="280">N259*O259</f>
        <v>0</v>
      </c>
      <c r="Q259" s="97"/>
      <c r="R259" s="208"/>
      <c r="S259" s="92">
        <f>T256</f>
        <v>0</v>
      </c>
      <c r="T259" s="76">
        <f>R259*S259</f>
        <v>0</v>
      </c>
      <c r="U259" s="97"/>
      <c r="V259" s="208"/>
      <c r="W259" s="92">
        <f>X256</f>
        <v>0</v>
      </c>
      <c r="X259" s="76">
        <f t="shared" ref="X259" si="281">V259*W259</f>
        <v>0</v>
      </c>
      <c r="Y259" s="94">
        <f>SUM(H259,L259,P259,T259,X259)</f>
        <v>0</v>
      </c>
      <c r="Z259" s="49"/>
    </row>
    <row r="260" spans="1:26" s="272" customFormat="1" ht="21.45" customHeight="1" x14ac:dyDescent="0.4">
      <c r="A260" s="268" t="s">
        <v>183</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114</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ht="14.25" customHeight="1" x14ac:dyDescent="0.35">
      <c r="A263" s="53"/>
    </row>
    <row r="264" spans="1:26" ht="14.25" customHeight="1" x14ac:dyDescent="0.35">
      <c r="A264" s="53"/>
    </row>
    <row r="265" spans="1:26" ht="14.25" customHeight="1" x14ac:dyDescent="0.35">
      <c r="A265" s="53"/>
      <c r="Z265" s="118"/>
    </row>
    <row r="266" spans="1:26" ht="14.25" customHeight="1" x14ac:dyDescent="0.35">
      <c r="A266" s="53"/>
      <c r="Z266" s="119"/>
    </row>
    <row r="267" spans="1:26" ht="14.25" customHeight="1" x14ac:dyDescent="0.35">
      <c r="Z267" s="118"/>
    </row>
  </sheetData>
  <sheetProtection algorithmName="SHA-512" hashValue="vpcB74/qqjASyFwQL6cLAAgEBTzZgnE8nMOSZ22pCnu2g8Orzd4FY2fRKVg9ZcZ3xeV3AllIGcZ4VTeYSP1m2A==" saltValue="vCPbgVrBKZyjefkLag2kkQ==" spinCount="100000" sheet="1" formatColumns="0" formatRows="0" insertRows="0" deleteRows="0" selectLockedCells="1"/>
  <mergeCells count="15">
    <mergeCell ref="D2:I2"/>
    <mergeCell ref="A9:C9"/>
    <mergeCell ref="Y7:Y8"/>
    <mergeCell ref="C8:D8"/>
    <mergeCell ref="E8:H8"/>
    <mergeCell ref="I8:L8"/>
    <mergeCell ref="M8:P8"/>
    <mergeCell ref="Q8:T8"/>
    <mergeCell ref="U8:X8"/>
    <mergeCell ref="C7:D7"/>
    <mergeCell ref="E7:H7"/>
    <mergeCell ref="I7:L7"/>
    <mergeCell ref="M7:P7"/>
    <mergeCell ref="Q7:T7"/>
    <mergeCell ref="U7:X7"/>
  </mergeCells>
  <pageMargins left="0.72" right="0.17" top="0.21" bottom="0.24" header="0.17" footer="0.17"/>
  <pageSetup paperSize="9" scale="75" fitToWidth="0" fitToHeight="0" orientation="landscape" r:id="rId1"/>
  <headerFooter scaleWithDoc="0">
    <oddFooter xml:space="preserve">&amp;R&amp;"Arial,Regular"&amp;7GlobalQMS ID: 461.3, 27 May 2015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7CB9-E38A-4CD3-82B0-500F77C04F03}">
  <sheetPr codeName="Sheet9">
    <tabColor rgb="FF1A906C"/>
    <pageSetUpPr autoPageBreaks="0"/>
  </sheetPr>
  <dimension ref="A1:AU267"/>
  <sheetViews>
    <sheetView topLeftCell="P1" zoomScale="90" zoomScaleNormal="90" zoomScaleSheetLayoutView="90" zoomScalePageLayoutView="120" workbookViewId="0">
      <selection activeCell="H14" sqref="H14"/>
    </sheetView>
  </sheetViews>
  <sheetFormatPr defaultColWidth="9" defaultRowHeight="14.25" customHeight="1" x14ac:dyDescent="0.35"/>
  <cols>
    <col min="1" max="1" width="6" style="156" customWidth="1"/>
    <col min="2" max="2" width="8" style="156" customWidth="1"/>
    <col min="3" max="3" width="65" style="156" customWidth="1"/>
    <col min="4" max="4" width="16.69140625" style="156" customWidth="1"/>
    <col min="5" max="5" width="11.84375" style="156" customWidth="1"/>
    <col min="6" max="6" width="11" style="158" customWidth="1"/>
    <col min="7" max="7" width="14" style="165" customWidth="1"/>
    <col min="8" max="8" width="14.15234375" style="166" customWidth="1"/>
    <col min="9" max="9" width="14.23046875" style="156" customWidth="1"/>
    <col min="10" max="10" width="13" style="156" customWidth="1"/>
    <col min="11" max="11" width="13" style="167" customWidth="1"/>
    <col min="12" max="12" width="14.61328125" style="167" customWidth="1"/>
    <col min="13" max="13" width="14" style="156" customWidth="1"/>
    <col min="14" max="14" width="13" style="156" customWidth="1"/>
    <col min="15" max="16" width="13" style="167" customWidth="1"/>
    <col min="17" max="17" width="15.3828125" style="156" customWidth="1"/>
    <col min="18" max="18" width="13" style="156" customWidth="1"/>
    <col min="19" max="20" width="13" style="167" customWidth="1"/>
    <col min="21" max="21" width="14.23046875" style="156" customWidth="1"/>
    <col min="22" max="22" width="13" style="156" customWidth="1"/>
    <col min="23" max="24" width="13" style="167" customWidth="1"/>
    <col min="25" max="25" width="21.61328125" style="167" customWidth="1"/>
    <col min="26" max="26" width="71" style="156" customWidth="1"/>
    <col min="27" max="196" width="9" style="156"/>
    <col min="197" max="197" width="5.61328125" style="156" customWidth="1"/>
    <col min="198" max="199" width="9.69140625" style="156" customWidth="1"/>
    <col min="200" max="200" width="42.84375" style="156" customWidth="1"/>
    <col min="201" max="201" width="9.84375" style="156" customWidth="1"/>
    <col min="202" max="202" width="9" style="156"/>
    <col min="203" max="203" width="7.61328125" style="156" customWidth="1"/>
    <col min="204" max="204" width="14" style="156" bestFit="1" customWidth="1"/>
    <col min="205" max="221" width="13" style="156" customWidth="1"/>
    <col min="222" max="222" width="14.23046875" style="156" customWidth="1"/>
    <col min="223" max="223" width="18" style="156" customWidth="1"/>
    <col min="224" max="224" width="75" style="156" bestFit="1" customWidth="1"/>
    <col min="225" max="229" width="0" style="156" hidden="1" customWidth="1"/>
    <col min="230" max="452" width="9" style="156"/>
    <col min="453" max="453" width="5.61328125" style="156" customWidth="1"/>
    <col min="454" max="455" width="9.69140625" style="156" customWidth="1"/>
    <col min="456" max="456" width="42.84375" style="156" customWidth="1"/>
    <col min="457" max="457" width="9.84375" style="156" customWidth="1"/>
    <col min="458" max="458" width="9" style="156"/>
    <col min="459" max="459" width="7.61328125" style="156" customWidth="1"/>
    <col min="460" max="460" width="14" style="156" bestFit="1" customWidth="1"/>
    <col min="461" max="477" width="13" style="156" customWidth="1"/>
    <col min="478" max="478" width="14.23046875" style="156" customWidth="1"/>
    <col min="479" max="479" width="18" style="156" customWidth="1"/>
    <col min="480" max="480" width="75" style="156" bestFit="1" customWidth="1"/>
    <col min="481" max="485" width="0" style="156" hidden="1" customWidth="1"/>
    <col min="486" max="708" width="9" style="156"/>
    <col min="709" max="709" width="5.61328125" style="156" customWidth="1"/>
    <col min="710" max="711" width="9.69140625" style="156" customWidth="1"/>
    <col min="712" max="712" width="42.84375" style="156" customWidth="1"/>
    <col min="713" max="713" width="9.84375" style="156" customWidth="1"/>
    <col min="714" max="714" width="9" style="156"/>
    <col min="715" max="715" width="7.61328125" style="156" customWidth="1"/>
    <col min="716" max="716" width="14" style="156" bestFit="1" customWidth="1"/>
    <col min="717" max="733" width="13" style="156" customWidth="1"/>
    <col min="734" max="734" width="14.23046875" style="156" customWidth="1"/>
    <col min="735" max="735" width="18" style="156" customWidth="1"/>
    <col min="736" max="736" width="75" style="156" bestFit="1" customWidth="1"/>
    <col min="737" max="741" width="0" style="156" hidden="1" customWidth="1"/>
    <col min="742" max="964" width="9" style="156"/>
    <col min="965" max="965" width="5.61328125" style="156" customWidth="1"/>
    <col min="966" max="967" width="9.69140625" style="156" customWidth="1"/>
    <col min="968" max="968" width="42.84375" style="156" customWidth="1"/>
    <col min="969" max="969" width="9.84375" style="156" customWidth="1"/>
    <col min="970" max="970" width="9" style="156"/>
    <col min="971" max="971" width="7.61328125" style="156" customWidth="1"/>
    <col min="972" max="972" width="14" style="156" bestFit="1" customWidth="1"/>
    <col min="973" max="989" width="13" style="156" customWidth="1"/>
    <col min="990" max="990" width="14.23046875" style="156" customWidth="1"/>
    <col min="991" max="991" width="18" style="156" customWidth="1"/>
    <col min="992" max="992" width="75" style="156" bestFit="1" customWidth="1"/>
    <col min="993" max="997" width="0" style="156" hidden="1" customWidth="1"/>
    <col min="998" max="1220" width="9" style="156"/>
    <col min="1221" max="1221" width="5.61328125" style="156" customWidth="1"/>
    <col min="1222" max="1223" width="9.69140625" style="156" customWidth="1"/>
    <col min="1224" max="1224" width="42.84375" style="156" customWidth="1"/>
    <col min="1225" max="1225" width="9.84375" style="156" customWidth="1"/>
    <col min="1226" max="1226" width="9" style="156"/>
    <col min="1227" max="1227" width="7.61328125" style="156" customWidth="1"/>
    <col min="1228" max="1228" width="14" style="156" bestFit="1" customWidth="1"/>
    <col min="1229" max="1245" width="13" style="156" customWidth="1"/>
    <col min="1246" max="1246" width="14.23046875" style="156" customWidth="1"/>
    <col min="1247" max="1247" width="18" style="156" customWidth="1"/>
    <col min="1248" max="1248" width="75" style="156" bestFit="1" customWidth="1"/>
    <col min="1249" max="1253" width="0" style="156" hidden="1" customWidth="1"/>
    <col min="1254" max="1476" width="9" style="156"/>
    <col min="1477" max="1477" width="5.61328125" style="156" customWidth="1"/>
    <col min="1478" max="1479" width="9.69140625" style="156" customWidth="1"/>
    <col min="1480" max="1480" width="42.84375" style="156" customWidth="1"/>
    <col min="1481" max="1481" width="9.84375" style="156" customWidth="1"/>
    <col min="1482" max="1482" width="9" style="156"/>
    <col min="1483" max="1483" width="7.61328125" style="156" customWidth="1"/>
    <col min="1484" max="1484" width="14" style="156" bestFit="1" customWidth="1"/>
    <col min="1485" max="1501" width="13" style="156" customWidth="1"/>
    <col min="1502" max="1502" width="14.23046875" style="156" customWidth="1"/>
    <col min="1503" max="1503" width="18" style="156" customWidth="1"/>
    <col min="1504" max="1504" width="75" style="156" bestFit="1" customWidth="1"/>
    <col min="1505" max="1509" width="0" style="156" hidden="1" customWidth="1"/>
    <col min="1510" max="1732" width="9" style="156"/>
    <col min="1733" max="1733" width="5.61328125" style="156" customWidth="1"/>
    <col min="1734" max="1735" width="9.69140625" style="156" customWidth="1"/>
    <col min="1736" max="1736" width="42.84375" style="156" customWidth="1"/>
    <col min="1737" max="1737" width="9.84375" style="156" customWidth="1"/>
    <col min="1738" max="1738" width="9" style="156"/>
    <col min="1739" max="1739" width="7.61328125" style="156" customWidth="1"/>
    <col min="1740" max="1740" width="14" style="156" bestFit="1" customWidth="1"/>
    <col min="1741" max="1757" width="13" style="156" customWidth="1"/>
    <col min="1758" max="1758" width="14.23046875" style="156" customWidth="1"/>
    <col min="1759" max="1759" width="18" style="156" customWidth="1"/>
    <col min="1760" max="1760" width="75" style="156" bestFit="1" customWidth="1"/>
    <col min="1761" max="1765" width="0" style="156" hidden="1" customWidth="1"/>
    <col min="1766" max="1988" width="9" style="156"/>
    <col min="1989" max="1989" width="5.61328125" style="156" customWidth="1"/>
    <col min="1990" max="1991" width="9.69140625" style="156" customWidth="1"/>
    <col min="1992" max="1992" width="42.84375" style="156" customWidth="1"/>
    <col min="1993" max="1993" width="9.84375" style="156" customWidth="1"/>
    <col min="1994" max="1994" width="9" style="156"/>
    <col min="1995" max="1995" width="7.61328125" style="156" customWidth="1"/>
    <col min="1996" max="1996" width="14" style="156" bestFit="1" customWidth="1"/>
    <col min="1997" max="2013" width="13" style="156" customWidth="1"/>
    <col min="2014" max="2014" width="14.23046875" style="156" customWidth="1"/>
    <col min="2015" max="2015" width="18" style="156" customWidth="1"/>
    <col min="2016" max="2016" width="75" style="156" bestFit="1" customWidth="1"/>
    <col min="2017" max="2021" width="0" style="156" hidden="1" customWidth="1"/>
    <col min="2022" max="2244" width="9" style="156"/>
    <col min="2245" max="2245" width="5.61328125" style="156" customWidth="1"/>
    <col min="2246" max="2247" width="9.69140625" style="156" customWidth="1"/>
    <col min="2248" max="2248" width="42.84375" style="156" customWidth="1"/>
    <col min="2249" max="2249" width="9.84375" style="156" customWidth="1"/>
    <col min="2250" max="2250" width="9" style="156"/>
    <col min="2251" max="2251" width="7.61328125" style="156" customWidth="1"/>
    <col min="2252" max="2252" width="14" style="156" bestFit="1" customWidth="1"/>
    <col min="2253" max="2269" width="13" style="156" customWidth="1"/>
    <col min="2270" max="2270" width="14.23046875" style="156" customWidth="1"/>
    <col min="2271" max="2271" width="18" style="156" customWidth="1"/>
    <col min="2272" max="2272" width="75" style="156" bestFit="1" customWidth="1"/>
    <col min="2273" max="2277" width="0" style="156" hidden="1" customWidth="1"/>
    <col min="2278" max="2500" width="9" style="156"/>
    <col min="2501" max="2501" width="5.61328125" style="156" customWidth="1"/>
    <col min="2502" max="2503" width="9.69140625" style="156" customWidth="1"/>
    <col min="2504" max="2504" width="42.84375" style="156" customWidth="1"/>
    <col min="2505" max="2505" width="9.84375" style="156" customWidth="1"/>
    <col min="2506" max="2506" width="9" style="156"/>
    <col min="2507" max="2507" width="7.61328125" style="156" customWidth="1"/>
    <col min="2508" max="2508" width="14" style="156" bestFit="1" customWidth="1"/>
    <col min="2509" max="2525" width="13" style="156" customWidth="1"/>
    <col min="2526" max="2526" width="14.23046875" style="156" customWidth="1"/>
    <col min="2527" max="2527" width="18" style="156" customWidth="1"/>
    <col min="2528" max="2528" width="75" style="156" bestFit="1" customWidth="1"/>
    <col min="2529" max="2533" width="0" style="156" hidden="1" customWidth="1"/>
    <col min="2534" max="2756" width="9" style="156"/>
    <col min="2757" max="2757" width="5.61328125" style="156" customWidth="1"/>
    <col min="2758" max="2759" width="9.69140625" style="156" customWidth="1"/>
    <col min="2760" max="2760" width="42.84375" style="156" customWidth="1"/>
    <col min="2761" max="2761" width="9.84375" style="156" customWidth="1"/>
    <col min="2762" max="2762" width="9" style="156"/>
    <col min="2763" max="2763" width="7.61328125" style="156" customWidth="1"/>
    <col min="2764" max="2764" width="14" style="156" bestFit="1" customWidth="1"/>
    <col min="2765" max="2781" width="13" style="156" customWidth="1"/>
    <col min="2782" max="2782" width="14.23046875" style="156" customWidth="1"/>
    <col min="2783" max="2783" width="18" style="156" customWidth="1"/>
    <col min="2784" max="2784" width="75" style="156" bestFit="1" customWidth="1"/>
    <col min="2785" max="2789" width="0" style="156" hidden="1" customWidth="1"/>
    <col min="2790" max="3012" width="9" style="156"/>
    <col min="3013" max="3013" width="5.61328125" style="156" customWidth="1"/>
    <col min="3014" max="3015" width="9.69140625" style="156" customWidth="1"/>
    <col min="3016" max="3016" width="42.84375" style="156" customWidth="1"/>
    <col min="3017" max="3017" width="9.84375" style="156" customWidth="1"/>
    <col min="3018" max="3018" width="9" style="156"/>
    <col min="3019" max="3019" width="7.61328125" style="156" customWidth="1"/>
    <col min="3020" max="3020" width="14" style="156" bestFit="1" customWidth="1"/>
    <col min="3021" max="3037" width="13" style="156" customWidth="1"/>
    <col min="3038" max="3038" width="14.23046875" style="156" customWidth="1"/>
    <col min="3039" max="3039" width="18" style="156" customWidth="1"/>
    <col min="3040" max="3040" width="75" style="156" bestFit="1" customWidth="1"/>
    <col min="3041" max="3045" width="0" style="156" hidden="1" customWidth="1"/>
    <col min="3046" max="3268" width="9" style="156"/>
    <col min="3269" max="3269" width="5.61328125" style="156" customWidth="1"/>
    <col min="3270" max="3271" width="9.69140625" style="156" customWidth="1"/>
    <col min="3272" max="3272" width="42.84375" style="156" customWidth="1"/>
    <col min="3273" max="3273" width="9.84375" style="156" customWidth="1"/>
    <col min="3274" max="3274" width="9" style="156"/>
    <col min="3275" max="3275" width="7.61328125" style="156" customWidth="1"/>
    <col min="3276" max="3276" width="14" style="156" bestFit="1" customWidth="1"/>
    <col min="3277" max="3293" width="13" style="156" customWidth="1"/>
    <col min="3294" max="3294" width="14.23046875" style="156" customWidth="1"/>
    <col min="3295" max="3295" width="18" style="156" customWidth="1"/>
    <col min="3296" max="3296" width="75" style="156" bestFit="1" customWidth="1"/>
    <col min="3297" max="3301" width="0" style="156" hidden="1" customWidth="1"/>
    <col min="3302" max="3524" width="9" style="156"/>
    <col min="3525" max="3525" width="5.61328125" style="156" customWidth="1"/>
    <col min="3526" max="3527" width="9.69140625" style="156" customWidth="1"/>
    <col min="3528" max="3528" width="42.84375" style="156" customWidth="1"/>
    <col min="3529" max="3529" width="9.84375" style="156" customWidth="1"/>
    <col min="3530" max="3530" width="9" style="156"/>
    <col min="3531" max="3531" width="7.61328125" style="156" customWidth="1"/>
    <col min="3532" max="3532" width="14" style="156" bestFit="1" customWidth="1"/>
    <col min="3533" max="3549" width="13" style="156" customWidth="1"/>
    <col min="3550" max="3550" width="14.23046875" style="156" customWidth="1"/>
    <col min="3551" max="3551" width="18" style="156" customWidth="1"/>
    <col min="3552" max="3552" width="75" style="156" bestFit="1" customWidth="1"/>
    <col min="3553" max="3557" width="0" style="156" hidden="1" customWidth="1"/>
    <col min="3558" max="3780" width="9" style="156"/>
    <col min="3781" max="3781" width="5.61328125" style="156" customWidth="1"/>
    <col min="3782" max="3783" width="9.69140625" style="156" customWidth="1"/>
    <col min="3784" max="3784" width="42.84375" style="156" customWidth="1"/>
    <col min="3785" max="3785" width="9.84375" style="156" customWidth="1"/>
    <col min="3786" max="3786" width="9" style="156"/>
    <col min="3787" max="3787" width="7.61328125" style="156" customWidth="1"/>
    <col min="3788" max="3788" width="14" style="156" bestFit="1" customWidth="1"/>
    <col min="3789" max="3805" width="13" style="156" customWidth="1"/>
    <col min="3806" max="3806" width="14.23046875" style="156" customWidth="1"/>
    <col min="3807" max="3807" width="18" style="156" customWidth="1"/>
    <col min="3808" max="3808" width="75" style="156" bestFit="1" customWidth="1"/>
    <col min="3809" max="3813" width="0" style="156" hidden="1" customWidth="1"/>
    <col min="3814" max="4036" width="9" style="156"/>
    <col min="4037" max="4037" width="5.61328125" style="156" customWidth="1"/>
    <col min="4038" max="4039" width="9.69140625" style="156" customWidth="1"/>
    <col min="4040" max="4040" width="42.84375" style="156" customWidth="1"/>
    <col min="4041" max="4041" width="9.84375" style="156" customWidth="1"/>
    <col min="4042" max="4042" width="9" style="156"/>
    <col min="4043" max="4043" width="7.61328125" style="156" customWidth="1"/>
    <col min="4044" max="4044" width="14" style="156" bestFit="1" customWidth="1"/>
    <col min="4045" max="4061" width="13" style="156" customWidth="1"/>
    <col min="4062" max="4062" width="14.23046875" style="156" customWidth="1"/>
    <col min="4063" max="4063" width="18" style="156" customWidth="1"/>
    <col min="4064" max="4064" width="75" style="156" bestFit="1" customWidth="1"/>
    <col min="4065" max="4069" width="0" style="156" hidden="1" customWidth="1"/>
    <col min="4070" max="4292" width="9" style="156"/>
    <col min="4293" max="4293" width="5.61328125" style="156" customWidth="1"/>
    <col min="4294" max="4295" width="9.69140625" style="156" customWidth="1"/>
    <col min="4296" max="4296" width="42.84375" style="156" customWidth="1"/>
    <col min="4297" max="4297" width="9.84375" style="156" customWidth="1"/>
    <col min="4298" max="4298" width="9" style="156"/>
    <col min="4299" max="4299" width="7.61328125" style="156" customWidth="1"/>
    <col min="4300" max="4300" width="14" style="156" bestFit="1" customWidth="1"/>
    <col min="4301" max="4317" width="13" style="156" customWidth="1"/>
    <col min="4318" max="4318" width="14.23046875" style="156" customWidth="1"/>
    <col min="4319" max="4319" width="18" style="156" customWidth="1"/>
    <col min="4320" max="4320" width="75" style="156" bestFit="1" customWidth="1"/>
    <col min="4321" max="4325" width="0" style="156" hidden="1" customWidth="1"/>
    <col min="4326" max="4548" width="9" style="156"/>
    <col min="4549" max="4549" width="5.61328125" style="156" customWidth="1"/>
    <col min="4550" max="4551" width="9.69140625" style="156" customWidth="1"/>
    <col min="4552" max="4552" width="42.84375" style="156" customWidth="1"/>
    <col min="4553" max="4553" width="9.84375" style="156" customWidth="1"/>
    <col min="4554" max="4554" width="9" style="156"/>
    <col min="4555" max="4555" width="7.61328125" style="156" customWidth="1"/>
    <col min="4556" max="4556" width="14" style="156" bestFit="1" customWidth="1"/>
    <col min="4557" max="4573" width="13" style="156" customWidth="1"/>
    <col min="4574" max="4574" width="14.23046875" style="156" customWidth="1"/>
    <col min="4575" max="4575" width="18" style="156" customWidth="1"/>
    <col min="4576" max="4576" width="75" style="156" bestFit="1" customWidth="1"/>
    <col min="4577" max="4581" width="0" style="156" hidden="1" customWidth="1"/>
    <col min="4582" max="4804" width="9" style="156"/>
    <col min="4805" max="4805" width="5.61328125" style="156" customWidth="1"/>
    <col min="4806" max="4807" width="9.69140625" style="156" customWidth="1"/>
    <col min="4808" max="4808" width="42.84375" style="156" customWidth="1"/>
    <col min="4809" max="4809" width="9.84375" style="156" customWidth="1"/>
    <col min="4810" max="4810" width="9" style="156"/>
    <col min="4811" max="4811" width="7.61328125" style="156" customWidth="1"/>
    <col min="4812" max="4812" width="14" style="156" bestFit="1" customWidth="1"/>
    <col min="4813" max="4829" width="13" style="156" customWidth="1"/>
    <col min="4830" max="4830" width="14.23046875" style="156" customWidth="1"/>
    <col min="4831" max="4831" width="18" style="156" customWidth="1"/>
    <col min="4832" max="4832" width="75" style="156" bestFit="1" customWidth="1"/>
    <col min="4833" max="4837" width="0" style="156" hidden="1" customWidth="1"/>
    <col min="4838" max="5060" width="9" style="156"/>
    <col min="5061" max="5061" width="5.61328125" style="156" customWidth="1"/>
    <col min="5062" max="5063" width="9.69140625" style="156" customWidth="1"/>
    <col min="5064" max="5064" width="42.84375" style="156" customWidth="1"/>
    <col min="5065" max="5065" width="9.84375" style="156" customWidth="1"/>
    <col min="5066" max="5066" width="9" style="156"/>
    <col min="5067" max="5067" width="7.61328125" style="156" customWidth="1"/>
    <col min="5068" max="5068" width="14" style="156" bestFit="1" customWidth="1"/>
    <col min="5069" max="5085" width="13" style="156" customWidth="1"/>
    <col min="5086" max="5086" width="14.23046875" style="156" customWidth="1"/>
    <col min="5087" max="5087" width="18" style="156" customWidth="1"/>
    <col min="5088" max="5088" width="75" style="156" bestFit="1" customWidth="1"/>
    <col min="5089" max="5093" width="0" style="156" hidden="1" customWidth="1"/>
    <col min="5094" max="5316" width="9" style="156"/>
    <col min="5317" max="5317" width="5.61328125" style="156" customWidth="1"/>
    <col min="5318" max="5319" width="9.69140625" style="156" customWidth="1"/>
    <col min="5320" max="5320" width="42.84375" style="156" customWidth="1"/>
    <col min="5321" max="5321" width="9.84375" style="156" customWidth="1"/>
    <col min="5322" max="5322" width="9" style="156"/>
    <col min="5323" max="5323" width="7.61328125" style="156" customWidth="1"/>
    <col min="5324" max="5324" width="14" style="156" bestFit="1" customWidth="1"/>
    <col min="5325" max="5341" width="13" style="156" customWidth="1"/>
    <col min="5342" max="5342" width="14.23046875" style="156" customWidth="1"/>
    <col min="5343" max="5343" width="18" style="156" customWidth="1"/>
    <col min="5344" max="5344" width="75" style="156" bestFit="1" customWidth="1"/>
    <col min="5345" max="5349" width="0" style="156" hidden="1" customWidth="1"/>
    <col min="5350" max="5572" width="9" style="156"/>
    <col min="5573" max="5573" width="5.61328125" style="156" customWidth="1"/>
    <col min="5574" max="5575" width="9.69140625" style="156" customWidth="1"/>
    <col min="5576" max="5576" width="42.84375" style="156" customWidth="1"/>
    <col min="5577" max="5577" width="9.84375" style="156" customWidth="1"/>
    <col min="5578" max="5578" width="9" style="156"/>
    <col min="5579" max="5579" width="7.61328125" style="156" customWidth="1"/>
    <col min="5580" max="5580" width="14" style="156" bestFit="1" customWidth="1"/>
    <col min="5581" max="5597" width="13" style="156" customWidth="1"/>
    <col min="5598" max="5598" width="14.23046875" style="156" customWidth="1"/>
    <col min="5599" max="5599" width="18" style="156" customWidth="1"/>
    <col min="5600" max="5600" width="75" style="156" bestFit="1" customWidth="1"/>
    <col min="5601" max="5605" width="0" style="156" hidden="1" customWidth="1"/>
    <col min="5606" max="5828" width="9" style="156"/>
    <col min="5829" max="5829" width="5.61328125" style="156" customWidth="1"/>
    <col min="5830" max="5831" width="9.69140625" style="156" customWidth="1"/>
    <col min="5832" max="5832" width="42.84375" style="156" customWidth="1"/>
    <col min="5833" max="5833" width="9.84375" style="156" customWidth="1"/>
    <col min="5834" max="5834" width="9" style="156"/>
    <col min="5835" max="5835" width="7.61328125" style="156" customWidth="1"/>
    <col min="5836" max="5836" width="14" style="156" bestFit="1" customWidth="1"/>
    <col min="5837" max="5853" width="13" style="156" customWidth="1"/>
    <col min="5854" max="5854" width="14.23046875" style="156" customWidth="1"/>
    <col min="5855" max="5855" width="18" style="156" customWidth="1"/>
    <col min="5856" max="5856" width="75" style="156" bestFit="1" customWidth="1"/>
    <col min="5857" max="5861" width="0" style="156" hidden="1" customWidth="1"/>
    <col min="5862" max="6084" width="9" style="156"/>
    <col min="6085" max="6085" width="5.61328125" style="156" customWidth="1"/>
    <col min="6086" max="6087" width="9.69140625" style="156" customWidth="1"/>
    <col min="6088" max="6088" width="42.84375" style="156" customWidth="1"/>
    <col min="6089" max="6089" width="9.84375" style="156" customWidth="1"/>
    <col min="6090" max="6090" width="9" style="156"/>
    <col min="6091" max="6091" width="7.61328125" style="156" customWidth="1"/>
    <col min="6092" max="6092" width="14" style="156" bestFit="1" customWidth="1"/>
    <col min="6093" max="6109" width="13" style="156" customWidth="1"/>
    <col min="6110" max="6110" width="14.23046875" style="156" customWidth="1"/>
    <col min="6111" max="6111" width="18" style="156" customWidth="1"/>
    <col min="6112" max="6112" width="75" style="156" bestFit="1" customWidth="1"/>
    <col min="6113" max="6117" width="0" style="156" hidden="1" customWidth="1"/>
    <col min="6118" max="6340" width="9" style="156"/>
    <col min="6341" max="6341" width="5.61328125" style="156" customWidth="1"/>
    <col min="6342" max="6343" width="9.69140625" style="156" customWidth="1"/>
    <col min="6344" max="6344" width="42.84375" style="156" customWidth="1"/>
    <col min="6345" max="6345" width="9.84375" style="156" customWidth="1"/>
    <col min="6346" max="6346" width="9" style="156"/>
    <col min="6347" max="6347" width="7.61328125" style="156" customWidth="1"/>
    <col min="6348" max="6348" width="14" style="156" bestFit="1" customWidth="1"/>
    <col min="6349" max="6365" width="13" style="156" customWidth="1"/>
    <col min="6366" max="6366" width="14.23046875" style="156" customWidth="1"/>
    <col min="6367" max="6367" width="18" style="156" customWidth="1"/>
    <col min="6368" max="6368" width="75" style="156" bestFit="1" customWidth="1"/>
    <col min="6369" max="6373" width="0" style="156" hidden="1" customWidth="1"/>
    <col min="6374" max="6596" width="9" style="156"/>
    <col min="6597" max="6597" width="5.61328125" style="156" customWidth="1"/>
    <col min="6598" max="6599" width="9.69140625" style="156" customWidth="1"/>
    <col min="6600" max="6600" width="42.84375" style="156" customWidth="1"/>
    <col min="6601" max="6601" width="9.84375" style="156" customWidth="1"/>
    <col min="6602" max="6602" width="9" style="156"/>
    <col min="6603" max="6603" width="7.61328125" style="156" customWidth="1"/>
    <col min="6604" max="6604" width="14" style="156" bestFit="1" customWidth="1"/>
    <col min="6605" max="6621" width="13" style="156" customWidth="1"/>
    <col min="6622" max="6622" width="14.23046875" style="156" customWidth="1"/>
    <col min="6623" max="6623" width="18" style="156" customWidth="1"/>
    <col min="6624" max="6624" width="75" style="156" bestFit="1" customWidth="1"/>
    <col min="6625" max="6629" width="0" style="156" hidden="1" customWidth="1"/>
    <col min="6630" max="6852" width="9" style="156"/>
    <col min="6853" max="6853" width="5.61328125" style="156" customWidth="1"/>
    <col min="6854" max="6855" width="9.69140625" style="156" customWidth="1"/>
    <col min="6856" max="6856" width="42.84375" style="156" customWidth="1"/>
    <col min="6857" max="6857" width="9.84375" style="156" customWidth="1"/>
    <col min="6858" max="6858" width="9" style="156"/>
    <col min="6859" max="6859" width="7.61328125" style="156" customWidth="1"/>
    <col min="6860" max="6860" width="14" style="156" bestFit="1" customWidth="1"/>
    <col min="6861" max="6877" width="13" style="156" customWidth="1"/>
    <col min="6878" max="6878" width="14.23046875" style="156" customWidth="1"/>
    <col min="6879" max="6879" width="18" style="156" customWidth="1"/>
    <col min="6880" max="6880" width="75" style="156" bestFit="1" customWidth="1"/>
    <col min="6881" max="6885" width="0" style="156" hidden="1" customWidth="1"/>
    <col min="6886" max="7108" width="9" style="156"/>
    <col min="7109" max="7109" width="5.61328125" style="156" customWidth="1"/>
    <col min="7110" max="7111" width="9.69140625" style="156" customWidth="1"/>
    <col min="7112" max="7112" width="42.84375" style="156" customWidth="1"/>
    <col min="7113" max="7113" width="9.84375" style="156" customWidth="1"/>
    <col min="7114" max="7114" width="9" style="156"/>
    <col min="7115" max="7115" width="7.61328125" style="156" customWidth="1"/>
    <col min="7116" max="7116" width="14" style="156" bestFit="1" customWidth="1"/>
    <col min="7117" max="7133" width="13" style="156" customWidth="1"/>
    <col min="7134" max="7134" width="14.23046875" style="156" customWidth="1"/>
    <col min="7135" max="7135" width="18" style="156" customWidth="1"/>
    <col min="7136" max="7136" width="75" style="156" bestFit="1" customWidth="1"/>
    <col min="7137" max="7141" width="0" style="156" hidden="1" customWidth="1"/>
    <col min="7142" max="7364" width="9" style="156"/>
    <col min="7365" max="7365" width="5.61328125" style="156" customWidth="1"/>
    <col min="7366" max="7367" width="9.69140625" style="156" customWidth="1"/>
    <col min="7368" max="7368" width="42.84375" style="156" customWidth="1"/>
    <col min="7369" max="7369" width="9.84375" style="156" customWidth="1"/>
    <col min="7370" max="7370" width="9" style="156"/>
    <col min="7371" max="7371" width="7.61328125" style="156" customWidth="1"/>
    <col min="7372" max="7372" width="14" style="156" bestFit="1" customWidth="1"/>
    <col min="7373" max="7389" width="13" style="156" customWidth="1"/>
    <col min="7390" max="7390" width="14.23046875" style="156" customWidth="1"/>
    <col min="7391" max="7391" width="18" style="156" customWidth="1"/>
    <col min="7392" max="7392" width="75" style="156" bestFit="1" customWidth="1"/>
    <col min="7393" max="7397" width="0" style="156" hidden="1" customWidth="1"/>
    <col min="7398" max="7620" width="9" style="156"/>
    <col min="7621" max="7621" width="5.61328125" style="156" customWidth="1"/>
    <col min="7622" max="7623" width="9.69140625" style="156" customWidth="1"/>
    <col min="7624" max="7624" width="42.84375" style="156" customWidth="1"/>
    <col min="7625" max="7625" width="9.84375" style="156" customWidth="1"/>
    <col min="7626" max="7626" width="9" style="156"/>
    <col min="7627" max="7627" width="7.61328125" style="156" customWidth="1"/>
    <col min="7628" max="7628" width="14" style="156" bestFit="1" customWidth="1"/>
    <col min="7629" max="7645" width="13" style="156" customWidth="1"/>
    <col min="7646" max="7646" width="14.23046875" style="156" customWidth="1"/>
    <col min="7647" max="7647" width="18" style="156" customWidth="1"/>
    <col min="7648" max="7648" width="75" style="156" bestFit="1" customWidth="1"/>
    <col min="7649" max="7653" width="0" style="156" hidden="1" customWidth="1"/>
    <col min="7654" max="7876" width="9" style="156"/>
    <col min="7877" max="7877" width="5.61328125" style="156" customWidth="1"/>
    <col min="7878" max="7879" width="9.69140625" style="156" customWidth="1"/>
    <col min="7880" max="7880" width="42.84375" style="156" customWidth="1"/>
    <col min="7881" max="7881" width="9.84375" style="156" customWidth="1"/>
    <col min="7882" max="7882" width="9" style="156"/>
    <col min="7883" max="7883" width="7.61328125" style="156" customWidth="1"/>
    <col min="7884" max="7884" width="14" style="156" bestFit="1" customWidth="1"/>
    <col min="7885" max="7901" width="13" style="156" customWidth="1"/>
    <col min="7902" max="7902" width="14.23046875" style="156" customWidth="1"/>
    <col min="7903" max="7903" width="18" style="156" customWidth="1"/>
    <col min="7904" max="7904" width="75" style="156" bestFit="1" customWidth="1"/>
    <col min="7905" max="7909" width="0" style="156" hidden="1" customWidth="1"/>
    <col min="7910" max="8132" width="9" style="156"/>
    <col min="8133" max="8133" width="5.61328125" style="156" customWidth="1"/>
    <col min="8134" max="8135" width="9.69140625" style="156" customWidth="1"/>
    <col min="8136" max="8136" width="42.84375" style="156" customWidth="1"/>
    <col min="8137" max="8137" width="9.84375" style="156" customWidth="1"/>
    <col min="8138" max="8138" width="9" style="156"/>
    <col min="8139" max="8139" width="7.61328125" style="156" customWidth="1"/>
    <col min="8140" max="8140" width="14" style="156" bestFit="1" customWidth="1"/>
    <col min="8141" max="8157" width="13" style="156" customWidth="1"/>
    <col min="8158" max="8158" width="14.23046875" style="156" customWidth="1"/>
    <col min="8159" max="8159" width="18" style="156" customWidth="1"/>
    <col min="8160" max="8160" width="75" style="156" bestFit="1" customWidth="1"/>
    <col min="8161" max="8165" width="0" style="156" hidden="1" customWidth="1"/>
    <col min="8166" max="8388" width="9" style="156"/>
    <col min="8389" max="8389" width="5.61328125" style="156" customWidth="1"/>
    <col min="8390" max="8391" width="9.69140625" style="156" customWidth="1"/>
    <col min="8392" max="8392" width="42.84375" style="156" customWidth="1"/>
    <col min="8393" max="8393" width="9.84375" style="156" customWidth="1"/>
    <col min="8394" max="8394" width="9" style="156"/>
    <col min="8395" max="8395" width="7.61328125" style="156" customWidth="1"/>
    <col min="8396" max="8396" width="14" style="156" bestFit="1" customWidth="1"/>
    <col min="8397" max="8413" width="13" style="156" customWidth="1"/>
    <col min="8414" max="8414" width="14.23046875" style="156" customWidth="1"/>
    <col min="8415" max="8415" width="18" style="156" customWidth="1"/>
    <col min="8416" max="8416" width="75" style="156" bestFit="1" customWidth="1"/>
    <col min="8417" max="8421" width="0" style="156" hidden="1" customWidth="1"/>
    <col min="8422" max="8644" width="9" style="156"/>
    <col min="8645" max="8645" width="5.61328125" style="156" customWidth="1"/>
    <col min="8646" max="8647" width="9.69140625" style="156" customWidth="1"/>
    <col min="8648" max="8648" width="42.84375" style="156" customWidth="1"/>
    <col min="8649" max="8649" width="9.84375" style="156" customWidth="1"/>
    <col min="8650" max="8650" width="9" style="156"/>
    <col min="8651" max="8651" width="7.61328125" style="156" customWidth="1"/>
    <col min="8652" max="8652" width="14" style="156" bestFit="1" customWidth="1"/>
    <col min="8653" max="8669" width="13" style="156" customWidth="1"/>
    <col min="8670" max="8670" width="14.23046875" style="156" customWidth="1"/>
    <col min="8671" max="8671" width="18" style="156" customWidth="1"/>
    <col min="8672" max="8672" width="75" style="156" bestFit="1" customWidth="1"/>
    <col min="8673" max="8677" width="0" style="156" hidden="1" customWidth="1"/>
    <col min="8678" max="8900" width="9" style="156"/>
    <col min="8901" max="8901" width="5.61328125" style="156" customWidth="1"/>
    <col min="8902" max="8903" width="9.69140625" style="156" customWidth="1"/>
    <col min="8904" max="8904" width="42.84375" style="156" customWidth="1"/>
    <col min="8905" max="8905" width="9.84375" style="156" customWidth="1"/>
    <col min="8906" max="8906" width="9" style="156"/>
    <col min="8907" max="8907" width="7.61328125" style="156" customWidth="1"/>
    <col min="8908" max="8908" width="14" style="156" bestFit="1" customWidth="1"/>
    <col min="8909" max="8925" width="13" style="156" customWidth="1"/>
    <col min="8926" max="8926" width="14.23046875" style="156" customWidth="1"/>
    <col min="8927" max="8927" width="18" style="156" customWidth="1"/>
    <col min="8928" max="8928" width="75" style="156" bestFit="1" customWidth="1"/>
    <col min="8929" max="8933" width="0" style="156" hidden="1" customWidth="1"/>
    <col min="8934" max="9156" width="9" style="156"/>
    <col min="9157" max="9157" width="5.61328125" style="156" customWidth="1"/>
    <col min="9158" max="9159" width="9.69140625" style="156" customWidth="1"/>
    <col min="9160" max="9160" width="42.84375" style="156" customWidth="1"/>
    <col min="9161" max="9161" width="9.84375" style="156" customWidth="1"/>
    <col min="9162" max="9162" width="9" style="156"/>
    <col min="9163" max="9163" width="7.61328125" style="156" customWidth="1"/>
    <col min="9164" max="9164" width="14" style="156" bestFit="1" customWidth="1"/>
    <col min="9165" max="9181" width="13" style="156" customWidth="1"/>
    <col min="9182" max="9182" width="14.23046875" style="156" customWidth="1"/>
    <col min="9183" max="9183" width="18" style="156" customWidth="1"/>
    <col min="9184" max="9184" width="75" style="156" bestFit="1" customWidth="1"/>
    <col min="9185" max="9189" width="0" style="156" hidden="1" customWidth="1"/>
    <col min="9190" max="9412" width="9" style="156"/>
    <col min="9413" max="9413" width="5.61328125" style="156" customWidth="1"/>
    <col min="9414" max="9415" width="9.69140625" style="156" customWidth="1"/>
    <col min="9416" max="9416" width="42.84375" style="156" customWidth="1"/>
    <col min="9417" max="9417" width="9.84375" style="156" customWidth="1"/>
    <col min="9418" max="9418" width="9" style="156"/>
    <col min="9419" max="9419" width="7.61328125" style="156" customWidth="1"/>
    <col min="9420" max="9420" width="14" style="156" bestFit="1" customWidth="1"/>
    <col min="9421" max="9437" width="13" style="156" customWidth="1"/>
    <col min="9438" max="9438" width="14.23046875" style="156" customWidth="1"/>
    <col min="9439" max="9439" width="18" style="156" customWidth="1"/>
    <col min="9440" max="9440" width="75" style="156" bestFit="1" customWidth="1"/>
    <col min="9441" max="9445" width="0" style="156" hidden="1" customWidth="1"/>
    <col min="9446" max="9668" width="9" style="156"/>
    <col min="9669" max="9669" width="5.61328125" style="156" customWidth="1"/>
    <col min="9670" max="9671" width="9.69140625" style="156" customWidth="1"/>
    <col min="9672" max="9672" width="42.84375" style="156" customWidth="1"/>
    <col min="9673" max="9673" width="9.84375" style="156" customWidth="1"/>
    <col min="9674" max="9674" width="9" style="156"/>
    <col min="9675" max="9675" width="7.61328125" style="156" customWidth="1"/>
    <col min="9676" max="9676" width="14" style="156" bestFit="1" customWidth="1"/>
    <col min="9677" max="9693" width="13" style="156" customWidth="1"/>
    <col min="9694" max="9694" width="14.23046875" style="156" customWidth="1"/>
    <col min="9695" max="9695" width="18" style="156" customWidth="1"/>
    <col min="9696" max="9696" width="75" style="156" bestFit="1" customWidth="1"/>
    <col min="9697" max="9701" width="0" style="156" hidden="1" customWidth="1"/>
    <col min="9702" max="9924" width="9" style="156"/>
    <col min="9925" max="9925" width="5.61328125" style="156" customWidth="1"/>
    <col min="9926" max="9927" width="9.69140625" style="156" customWidth="1"/>
    <col min="9928" max="9928" width="42.84375" style="156" customWidth="1"/>
    <col min="9929" max="9929" width="9.84375" style="156" customWidth="1"/>
    <col min="9930" max="9930" width="9" style="156"/>
    <col min="9931" max="9931" width="7.61328125" style="156" customWidth="1"/>
    <col min="9932" max="9932" width="14" style="156" bestFit="1" customWidth="1"/>
    <col min="9933" max="9949" width="13" style="156" customWidth="1"/>
    <col min="9950" max="9950" width="14.23046875" style="156" customWidth="1"/>
    <col min="9951" max="9951" width="18" style="156" customWidth="1"/>
    <col min="9952" max="9952" width="75" style="156" bestFit="1" customWidth="1"/>
    <col min="9953" max="9957" width="0" style="156" hidden="1" customWidth="1"/>
    <col min="9958" max="10180" width="9" style="156"/>
    <col min="10181" max="10181" width="5.61328125" style="156" customWidth="1"/>
    <col min="10182" max="10183" width="9.69140625" style="156" customWidth="1"/>
    <col min="10184" max="10184" width="42.84375" style="156" customWidth="1"/>
    <col min="10185" max="10185" width="9.84375" style="156" customWidth="1"/>
    <col min="10186" max="10186" width="9" style="156"/>
    <col min="10187" max="10187" width="7.61328125" style="156" customWidth="1"/>
    <col min="10188" max="10188" width="14" style="156" bestFit="1" customWidth="1"/>
    <col min="10189" max="10205" width="13" style="156" customWidth="1"/>
    <col min="10206" max="10206" width="14.23046875" style="156" customWidth="1"/>
    <col min="10207" max="10207" width="18" style="156" customWidth="1"/>
    <col min="10208" max="10208" width="75" style="156" bestFit="1" customWidth="1"/>
    <col min="10209" max="10213" width="0" style="156" hidden="1" customWidth="1"/>
    <col min="10214" max="10436" width="9" style="156"/>
    <col min="10437" max="10437" width="5.61328125" style="156" customWidth="1"/>
    <col min="10438" max="10439" width="9.69140625" style="156" customWidth="1"/>
    <col min="10440" max="10440" width="42.84375" style="156" customWidth="1"/>
    <col min="10441" max="10441" width="9.84375" style="156" customWidth="1"/>
    <col min="10442" max="10442" width="9" style="156"/>
    <col min="10443" max="10443" width="7.61328125" style="156" customWidth="1"/>
    <col min="10444" max="10444" width="14" style="156" bestFit="1" customWidth="1"/>
    <col min="10445" max="10461" width="13" style="156" customWidth="1"/>
    <col min="10462" max="10462" width="14.23046875" style="156" customWidth="1"/>
    <col min="10463" max="10463" width="18" style="156" customWidth="1"/>
    <col min="10464" max="10464" width="75" style="156" bestFit="1" customWidth="1"/>
    <col min="10465" max="10469" width="0" style="156" hidden="1" customWidth="1"/>
    <col min="10470" max="10692" width="9" style="156"/>
    <col min="10693" max="10693" width="5.61328125" style="156" customWidth="1"/>
    <col min="10694" max="10695" width="9.69140625" style="156" customWidth="1"/>
    <col min="10696" max="10696" width="42.84375" style="156" customWidth="1"/>
    <col min="10697" max="10697" width="9.84375" style="156" customWidth="1"/>
    <col min="10698" max="10698" width="9" style="156"/>
    <col min="10699" max="10699" width="7.61328125" style="156" customWidth="1"/>
    <col min="10700" max="10700" width="14" style="156" bestFit="1" customWidth="1"/>
    <col min="10701" max="10717" width="13" style="156" customWidth="1"/>
    <col min="10718" max="10718" width="14.23046875" style="156" customWidth="1"/>
    <col min="10719" max="10719" width="18" style="156" customWidth="1"/>
    <col min="10720" max="10720" width="75" style="156" bestFit="1" customWidth="1"/>
    <col min="10721" max="10725" width="0" style="156" hidden="1" customWidth="1"/>
    <col min="10726" max="10948" width="9" style="156"/>
    <col min="10949" max="10949" width="5.61328125" style="156" customWidth="1"/>
    <col min="10950" max="10951" width="9.69140625" style="156" customWidth="1"/>
    <col min="10952" max="10952" width="42.84375" style="156" customWidth="1"/>
    <col min="10953" max="10953" width="9.84375" style="156" customWidth="1"/>
    <col min="10954" max="10954" width="9" style="156"/>
    <col min="10955" max="10955" width="7.61328125" style="156" customWidth="1"/>
    <col min="10956" max="10956" width="14" style="156" bestFit="1" customWidth="1"/>
    <col min="10957" max="10973" width="13" style="156" customWidth="1"/>
    <col min="10974" max="10974" width="14.23046875" style="156" customWidth="1"/>
    <col min="10975" max="10975" width="18" style="156" customWidth="1"/>
    <col min="10976" max="10976" width="75" style="156" bestFit="1" customWidth="1"/>
    <col min="10977" max="10981" width="0" style="156" hidden="1" customWidth="1"/>
    <col min="10982" max="11204" width="9" style="156"/>
    <col min="11205" max="11205" width="5.61328125" style="156" customWidth="1"/>
    <col min="11206" max="11207" width="9.69140625" style="156" customWidth="1"/>
    <col min="11208" max="11208" width="42.84375" style="156" customWidth="1"/>
    <col min="11209" max="11209" width="9.84375" style="156" customWidth="1"/>
    <col min="11210" max="11210" width="9" style="156"/>
    <col min="11211" max="11211" width="7.61328125" style="156" customWidth="1"/>
    <col min="11212" max="11212" width="14" style="156" bestFit="1" customWidth="1"/>
    <col min="11213" max="11229" width="13" style="156" customWidth="1"/>
    <col min="11230" max="11230" width="14.23046875" style="156" customWidth="1"/>
    <col min="11231" max="11231" width="18" style="156" customWidth="1"/>
    <col min="11232" max="11232" width="75" style="156" bestFit="1" customWidth="1"/>
    <col min="11233" max="11237" width="0" style="156" hidden="1" customWidth="1"/>
    <col min="11238" max="11460" width="9" style="156"/>
    <col min="11461" max="11461" width="5.61328125" style="156" customWidth="1"/>
    <col min="11462" max="11463" width="9.69140625" style="156" customWidth="1"/>
    <col min="11464" max="11464" width="42.84375" style="156" customWidth="1"/>
    <col min="11465" max="11465" width="9.84375" style="156" customWidth="1"/>
    <col min="11466" max="11466" width="9" style="156"/>
    <col min="11467" max="11467" width="7.61328125" style="156" customWidth="1"/>
    <col min="11468" max="11468" width="14" style="156" bestFit="1" customWidth="1"/>
    <col min="11469" max="11485" width="13" style="156" customWidth="1"/>
    <col min="11486" max="11486" width="14.23046875" style="156" customWidth="1"/>
    <col min="11487" max="11487" width="18" style="156" customWidth="1"/>
    <col min="11488" max="11488" width="75" style="156" bestFit="1" customWidth="1"/>
    <col min="11489" max="11493" width="0" style="156" hidden="1" customWidth="1"/>
    <col min="11494" max="11716" width="9" style="156"/>
    <col min="11717" max="11717" width="5.61328125" style="156" customWidth="1"/>
    <col min="11718" max="11719" width="9.69140625" style="156" customWidth="1"/>
    <col min="11720" max="11720" width="42.84375" style="156" customWidth="1"/>
    <col min="11721" max="11721" width="9.84375" style="156" customWidth="1"/>
    <col min="11722" max="11722" width="9" style="156"/>
    <col min="11723" max="11723" width="7.61328125" style="156" customWidth="1"/>
    <col min="11724" max="11724" width="14" style="156" bestFit="1" customWidth="1"/>
    <col min="11725" max="11741" width="13" style="156" customWidth="1"/>
    <col min="11742" max="11742" width="14.23046875" style="156" customWidth="1"/>
    <col min="11743" max="11743" width="18" style="156" customWidth="1"/>
    <col min="11744" max="11744" width="75" style="156" bestFit="1" customWidth="1"/>
    <col min="11745" max="11749" width="0" style="156" hidden="1" customWidth="1"/>
    <col min="11750" max="11972" width="9" style="156"/>
    <col min="11973" max="11973" width="5.61328125" style="156" customWidth="1"/>
    <col min="11974" max="11975" width="9.69140625" style="156" customWidth="1"/>
    <col min="11976" max="11976" width="42.84375" style="156" customWidth="1"/>
    <col min="11977" max="11977" width="9.84375" style="156" customWidth="1"/>
    <col min="11978" max="11978" width="9" style="156"/>
    <col min="11979" max="11979" width="7.61328125" style="156" customWidth="1"/>
    <col min="11980" max="11980" width="14" style="156" bestFit="1" customWidth="1"/>
    <col min="11981" max="11997" width="13" style="156" customWidth="1"/>
    <col min="11998" max="11998" width="14.23046875" style="156" customWidth="1"/>
    <col min="11999" max="11999" width="18" style="156" customWidth="1"/>
    <col min="12000" max="12000" width="75" style="156" bestFit="1" customWidth="1"/>
    <col min="12001" max="12005" width="0" style="156" hidden="1" customWidth="1"/>
    <col min="12006" max="12228" width="9" style="156"/>
    <col min="12229" max="12229" width="5.61328125" style="156" customWidth="1"/>
    <col min="12230" max="12231" width="9.69140625" style="156" customWidth="1"/>
    <col min="12232" max="12232" width="42.84375" style="156" customWidth="1"/>
    <col min="12233" max="12233" width="9.84375" style="156" customWidth="1"/>
    <col min="12234" max="12234" width="9" style="156"/>
    <col min="12235" max="12235" width="7.61328125" style="156" customWidth="1"/>
    <col min="12236" max="12236" width="14" style="156" bestFit="1" customWidth="1"/>
    <col min="12237" max="12253" width="13" style="156" customWidth="1"/>
    <col min="12254" max="12254" width="14.23046875" style="156" customWidth="1"/>
    <col min="12255" max="12255" width="18" style="156" customWidth="1"/>
    <col min="12256" max="12256" width="75" style="156" bestFit="1" customWidth="1"/>
    <col min="12257" max="12261" width="0" style="156" hidden="1" customWidth="1"/>
    <col min="12262" max="12484" width="9" style="156"/>
    <col min="12485" max="12485" width="5.61328125" style="156" customWidth="1"/>
    <col min="12486" max="12487" width="9.69140625" style="156" customWidth="1"/>
    <col min="12488" max="12488" width="42.84375" style="156" customWidth="1"/>
    <col min="12489" max="12489" width="9.84375" style="156" customWidth="1"/>
    <col min="12490" max="12490" width="9" style="156"/>
    <col min="12491" max="12491" width="7.61328125" style="156" customWidth="1"/>
    <col min="12492" max="12492" width="14" style="156" bestFit="1" customWidth="1"/>
    <col min="12493" max="12509" width="13" style="156" customWidth="1"/>
    <col min="12510" max="12510" width="14.23046875" style="156" customWidth="1"/>
    <col min="12511" max="12511" width="18" style="156" customWidth="1"/>
    <col min="12512" max="12512" width="75" style="156" bestFit="1" customWidth="1"/>
    <col min="12513" max="12517" width="0" style="156" hidden="1" customWidth="1"/>
    <col min="12518" max="12740" width="9" style="156"/>
    <col min="12741" max="12741" width="5.61328125" style="156" customWidth="1"/>
    <col min="12742" max="12743" width="9.69140625" style="156" customWidth="1"/>
    <col min="12744" max="12744" width="42.84375" style="156" customWidth="1"/>
    <col min="12745" max="12745" width="9.84375" style="156" customWidth="1"/>
    <col min="12746" max="12746" width="9" style="156"/>
    <col min="12747" max="12747" width="7.61328125" style="156" customWidth="1"/>
    <col min="12748" max="12748" width="14" style="156" bestFit="1" customWidth="1"/>
    <col min="12749" max="12765" width="13" style="156" customWidth="1"/>
    <col min="12766" max="12766" width="14.23046875" style="156" customWidth="1"/>
    <col min="12767" max="12767" width="18" style="156" customWidth="1"/>
    <col min="12768" max="12768" width="75" style="156" bestFit="1" customWidth="1"/>
    <col min="12769" max="12773" width="0" style="156" hidden="1" customWidth="1"/>
    <col min="12774" max="12996" width="9" style="156"/>
    <col min="12997" max="12997" width="5.61328125" style="156" customWidth="1"/>
    <col min="12998" max="12999" width="9.69140625" style="156" customWidth="1"/>
    <col min="13000" max="13000" width="42.84375" style="156" customWidth="1"/>
    <col min="13001" max="13001" width="9.84375" style="156" customWidth="1"/>
    <col min="13002" max="13002" width="9" style="156"/>
    <col min="13003" max="13003" width="7.61328125" style="156" customWidth="1"/>
    <col min="13004" max="13004" width="14" style="156" bestFit="1" customWidth="1"/>
    <col min="13005" max="13021" width="13" style="156" customWidth="1"/>
    <col min="13022" max="13022" width="14.23046875" style="156" customWidth="1"/>
    <col min="13023" max="13023" width="18" style="156" customWidth="1"/>
    <col min="13024" max="13024" width="75" style="156" bestFit="1" customWidth="1"/>
    <col min="13025" max="13029" width="0" style="156" hidden="1" customWidth="1"/>
    <col min="13030" max="13252" width="9" style="156"/>
    <col min="13253" max="13253" width="5.61328125" style="156" customWidth="1"/>
    <col min="13254" max="13255" width="9.69140625" style="156" customWidth="1"/>
    <col min="13256" max="13256" width="42.84375" style="156" customWidth="1"/>
    <col min="13257" max="13257" width="9.84375" style="156" customWidth="1"/>
    <col min="13258" max="13258" width="9" style="156"/>
    <col min="13259" max="13259" width="7.61328125" style="156" customWidth="1"/>
    <col min="13260" max="13260" width="14" style="156" bestFit="1" customWidth="1"/>
    <col min="13261" max="13277" width="13" style="156" customWidth="1"/>
    <col min="13278" max="13278" width="14.23046875" style="156" customWidth="1"/>
    <col min="13279" max="13279" width="18" style="156" customWidth="1"/>
    <col min="13280" max="13280" width="75" style="156" bestFit="1" customWidth="1"/>
    <col min="13281" max="13285" width="0" style="156" hidden="1" customWidth="1"/>
    <col min="13286" max="13508" width="9" style="156"/>
    <col min="13509" max="13509" width="5.61328125" style="156" customWidth="1"/>
    <col min="13510" max="13511" width="9.69140625" style="156" customWidth="1"/>
    <col min="13512" max="13512" width="42.84375" style="156" customWidth="1"/>
    <col min="13513" max="13513" width="9.84375" style="156" customWidth="1"/>
    <col min="13514" max="13514" width="9" style="156"/>
    <col min="13515" max="13515" width="7.61328125" style="156" customWidth="1"/>
    <col min="13516" max="13516" width="14" style="156" bestFit="1" customWidth="1"/>
    <col min="13517" max="13533" width="13" style="156" customWidth="1"/>
    <col min="13534" max="13534" width="14.23046875" style="156" customWidth="1"/>
    <col min="13535" max="13535" width="18" style="156" customWidth="1"/>
    <col min="13536" max="13536" width="75" style="156" bestFit="1" customWidth="1"/>
    <col min="13537" max="13541" width="0" style="156" hidden="1" customWidth="1"/>
    <col min="13542" max="13764" width="9" style="156"/>
    <col min="13765" max="13765" width="5.61328125" style="156" customWidth="1"/>
    <col min="13766" max="13767" width="9.69140625" style="156" customWidth="1"/>
    <col min="13768" max="13768" width="42.84375" style="156" customWidth="1"/>
    <col min="13769" max="13769" width="9.84375" style="156" customWidth="1"/>
    <col min="13770" max="13770" width="9" style="156"/>
    <col min="13771" max="13771" width="7.61328125" style="156" customWidth="1"/>
    <col min="13772" max="13772" width="14" style="156" bestFit="1" customWidth="1"/>
    <col min="13773" max="13789" width="13" style="156" customWidth="1"/>
    <col min="13790" max="13790" width="14.23046875" style="156" customWidth="1"/>
    <col min="13791" max="13791" width="18" style="156" customWidth="1"/>
    <col min="13792" max="13792" width="75" style="156" bestFit="1" customWidth="1"/>
    <col min="13793" max="13797" width="0" style="156" hidden="1" customWidth="1"/>
    <col min="13798" max="14020" width="9" style="156"/>
    <col min="14021" max="14021" width="5.61328125" style="156" customWidth="1"/>
    <col min="14022" max="14023" width="9.69140625" style="156" customWidth="1"/>
    <col min="14024" max="14024" width="42.84375" style="156" customWidth="1"/>
    <col min="14025" max="14025" width="9.84375" style="156" customWidth="1"/>
    <col min="14026" max="14026" width="9" style="156"/>
    <col min="14027" max="14027" width="7.61328125" style="156" customWidth="1"/>
    <col min="14028" max="14028" width="14" style="156" bestFit="1" customWidth="1"/>
    <col min="14029" max="14045" width="13" style="156" customWidth="1"/>
    <col min="14046" max="14046" width="14.23046875" style="156" customWidth="1"/>
    <col min="14047" max="14047" width="18" style="156" customWidth="1"/>
    <col min="14048" max="14048" width="75" style="156" bestFit="1" customWidth="1"/>
    <col min="14049" max="14053" width="0" style="156" hidden="1" customWidth="1"/>
    <col min="14054" max="14276" width="9" style="156"/>
    <col min="14277" max="14277" width="5.61328125" style="156" customWidth="1"/>
    <col min="14278" max="14279" width="9.69140625" style="156" customWidth="1"/>
    <col min="14280" max="14280" width="42.84375" style="156" customWidth="1"/>
    <col min="14281" max="14281" width="9.84375" style="156" customWidth="1"/>
    <col min="14282" max="14282" width="9" style="156"/>
    <col min="14283" max="14283" width="7.61328125" style="156" customWidth="1"/>
    <col min="14284" max="14284" width="14" style="156" bestFit="1" customWidth="1"/>
    <col min="14285" max="14301" width="13" style="156" customWidth="1"/>
    <col min="14302" max="14302" width="14.23046875" style="156" customWidth="1"/>
    <col min="14303" max="14303" width="18" style="156" customWidth="1"/>
    <col min="14304" max="14304" width="75" style="156" bestFit="1" customWidth="1"/>
    <col min="14305" max="14309" width="0" style="156" hidden="1" customWidth="1"/>
    <col min="14310" max="14532" width="9" style="156"/>
    <col min="14533" max="14533" width="5.61328125" style="156" customWidth="1"/>
    <col min="14534" max="14535" width="9.69140625" style="156" customWidth="1"/>
    <col min="14536" max="14536" width="42.84375" style="156" customWidth="1"/>
    <col min="14537" max="14537" width="9.84375" style="156" customWidth="1"/>
    <col min="14538" max="14538" width="9" style="156"/>
    <col min="14539" max="14539" width="7.61328125" style="156" customWidth="1"/>
    <col min="14540" max="14540" width="14" style="156" bestFit="1" customWidth="1"/>
    <col min="14541" max="14557" width="13" style="156" customWidth="1"/>
    <col min="14558" max="14558" width="14.23046875" style="156" customWidth="1"/>
    <col min="14559" max="14559" width="18" style="156" customWidth="1"/>
    <col min="14560" max="14560" width="75" style="156" bestFit="1" customWidth="1"/>
    <col min="14561" max="14565" width="0" style="156" hidden="1" customWidth="1"/>
    <col min="14566" max="14788" width="9" style="156"/>
    <col min="14789" max="14789" width="5.61328125" style="156" customWidth="1"/>
    <col min="14790" max="14791" width="9.69140625" style="156" customWidth="1"/>
    <col min="14792" max="14792" width="42.84375" style="156" customWidth="1"/>
    <col min="14793" max="14793" width="9.84375" style="156" customWidth="1"/>
    <col min="14794" max="14794" width="9" style="156"/>
    <col min="14795" max="14795" width="7.61328125" style="156" customWidth="1"/>
    <col min="14796" max="14796" width="14" style="156" bestFit="1" customWidth="1"/>
    <col min="14797" max="14813" width="13" style="156" customWidth="1"/>
    <col min="14814" max="14814" width="14.23046875" style="156" customWidth="1"/>
    <col min="14815" max="14815" width="18" style="156" customWidth="1"/>
    <col min="14816" max="14816" width="75" style="156" bestFit="1" customWidth="1"/>
    <col min="14817" max="14821" width="0" style="156" hidden="1" customWidth="1"/>
    <col min="14822" max="15044" width="9" style="156"/>
    <col min="15045" max="15045" width="5.61328125" style="156" customWidth="1"/>
    <col min="15046" max="15047" width="9.69140625" style="156" customWidth="1"/>
    <col min="15048" max="15048" width="42.84375" style="156" customWidth="1"/>
    <col min="15049" max="15049" width="9.84375" style="156" customWidth="1"/>
    <col min="15050" max="15050" width="9" style="156"/>
    <col min="15051" max="15051" width="7.61328125" style="156" customWidth="1"/>
    <col min="15052" max="15052" width="14" style="156" bestFit="1" customWidth="1"/>
    <col min="15053" max="15069" width="13" style="156" customWidth="1"/>
    <col min="15070" max="15070" width="14.23046875" style="156" customWidth="1"/>
    <col min="15071" max="15071" width="18" style="156" customWidth="1"/>
    <col min="15072" max="15072" width="75" style="156" bestFit="1" customWidth="1"/>
    <col min="15073" max="15077" width="0" style="156" hidden="1" customWidth="1"/>
    <col min="15078" max="15300" width="9" style="156"/>
    <col min="15301" max="15301" width="5.61328125" style="156" customWidth="1"/>
    <col min="15302" max="15303" width="9.69140625" style="156" customWidth="1"/>
    <col min="15304" max="15304" width="42.84375" style="156" customWidth="1"/>
    <col min="15305" max="15305" width="9.84375" style="156" customWidth="1"/>
    <col min="15306" max="15306" width="9" style="156"/>
    <col min="15307" max="15307" width="7.61328125" style="156" customWidth="1"/>
    <col min="15308" max="15308" width="14" style="156" bestFit="1" customWidth="1"/>
    <col min="15309" max="15325" width="13" style="156" customWidth="1"/>
    <col min="15326" max="15326" width="14.23046875" style="156" customWidth="1"/>
    <col min="15327" max="15327" width="18" style="156" customWidth="1"/>
    <col min="15328" max="15328" width="75" style="156" bestFit="1" customWidth="1"/>
    <col min="15329" max="15333" width="0" style="156" hidden="1" customWidth="1"/>
    <col min="15334" max="15556" width="9" style="156"/>
    <col min="15557" max="15557" width="5.61328125" style="156" customWidth="1"/>
    <col min="15558" max="15559" width="9.69140625" style="156" customWidth="1"/>
    <col min="15560" max="15560" width="42.84375" style="156" customWidth="1"/>
    <col min="15561" max="15561" width="9.84375" style="156" customWidth="1"/>
    <col min="15562" max="15562" width="9" style="156"/>
    <col min="15563" max="15563" width="7.61328125" style="156" customWidth="1"/>
    <col min="15564" max="15564" width="14" style="156" bestFit="1" customWidth="1"/>
    <col min="15565" max="15581" width="13" style="156" customWidth="1"/>
    <col min="15582" max="15582" width="14.23046875" style="156" customWidth="1"/>
    <col min="15583" max="15583" width="18" style="156" customWidth="1"/>
    <col min="15584" max="15584" width="75" style="156" bestFit="1" customWidth="1"/>
    <col min="15585" max="15589" width="0" style="156" hidden="1" customWidth="1"/>
    <col min="15590" max="15812" width="9" style="156"/>
    <col min="15813" max="15813" width="5.61328125" style="156" customWidth="1"/>
    <col min="15814" max="15815" width="9.69140625" style="156" customWidth="1"/>
    <col min="15816" max="15816" width="42.84375" style="156" customWidth="1"/>
    <col min="15817" max="15817" width="9.84375" style="156" customWidth="1"/>
    <col min="15818" max="15818" width="9" style="156"/>
    <col min="15819" max="15819" width="7.61328125" style="156" customWidth="1"/>
    <col min="15820" max="15820" width="14" style="156" bestFit="1" customWidth="1"/>
    <col min="15821" max="15837" width="13" style="156" customWidth="1"/>
    <col min="15838" max="15838" width="14.23046875" style="156" customWidth="1"/>
    <col min="15839" max="15839" width="18" style="156" customWidth="1"/>
    <col min="15840" max="15840" width="75" style="156" bestFit="1" customWidth="1"/>
    <col min="15841" max="15845" width="0" style="156" hidden="1" customWidth="1"/>
    <col min="15846" max="16068" width="9" style="156"/>
    <col min="16069" max="16069" width="5.61328125" style="156" customWidth="1"/>
    <col min="16070" max="16071" width="9.69140625" style="156" customWidth="1"/>
    <col min="16072" max="16072" width="42.84375" style="156" customWidth="1"/>
    <col min="16073" max="16073" width="9.84375" style="156" customWidth="1"/>
    <col min="16074" max="16074" width="9" style="156"/>
    <col min="16075" max="16075" width="7.61328125" style="156" customWidth="1"/>
    <col min="16076" max="16076" width="14" style="156" bestFit="1" customWidth="1"/>
    <col min="16077" max="16093" width="13" style="156" customWidth="1"/>
    <col min="16094" max="16094" width="14.23046875" style="156" customWidth="1"/>
    <col min="16095" max="16095" width="18" style="156" customWidth="1"/>
    <col min="16096" max="16096" width="75" style="156" bestFit="1" customWidth="1"/>
    <col min="16097" max="16101" width="0" style="156" hidden="1" customWidth="1"/>
    <col min="16102" max="16384" width="9" style="156"/>
  </cols>
  <sheetData>
    <row r="1" spans="1:26" ht="28.5" customHeight="1" x14ac:dyDescent="0.35">
      <c r="C1" s="50"/>
      <c r="D1" s="50"/>
      <c r="E1" s="157"/>
      <c r="G1" s="159"/>
      <c r="H1" s="160"/>
      <c r="I1" s="157"/>
      <c r="J1" s="157"/>
      <c r="K1" s="161"/>
      <c r="L1" s="161"/>
      <c r="M1" s="157"/>
      <c r="N1" s="157"/>
      <c r="O1" s="161"/>
      <c r="P1" s="161"/>
      <c r="Q1" s="157"/>
      <c r="R1" s="157"/>
      <c r="S1" s="161"/>
      <c r="T1" s="161"/>
      <c r="U1" s="157"/>
      <c r="V1" s="157"/>
      <c r="W1" s="161"/>
      <c r="X1" s="161"/>
      <c r="Y1" s="161"/>
    </row>
    <row r="2" spans="1:26" ht="28.5" customHeight="1" x14ac:dyDescent="0.35">
      <c r="C2" s="218" t="s">
        <v>184</v>
      </c>
      <c r="D2" s="444">
        <f>'Application Detail'!F11</f>
        <v>0</v>
      </c>
      <c r="E2" s="444"/>
      <c r="F2" s="444"/>
      <c r="G2" s="444"/>
      <c r="H2" s="444"/>
      <c r="I2" s="444"/>
      <c r="J2" s="162"/>
      <c r="K2" s="163"/>
      <c r="L2" s="163"/>
      <c r="M2" s="157"/>
      <c r="N2" s="162"/>
      <c r="O2" s="163"/>
      <c r="P2" s="163"/>
      <c r="Q2" s="157"/>
      <c r="R2" s="162"/>
      <c r="S2" s="163"/>
      <c r="T2" s="163"/>
      <c r="U2" s="157"/>
      <c r="V2" s="162"/>
      <c r="W2" s="163"/>
      <c r="X2" s="163"/>
      <c r="Y2" s="163"/>
    </row>
    <row r="3" spans="1:26" ht="28.5" customHeight="1" x14ac:dyDescent="0.35">
      <c r="C3" s="50"/>
      <c r="D3" s="50"/>
      <c r="E3" s="157"/>
      <c r="G3" s="163"/>
      <c r="H3" s="164"/>
      <c r="I3" s="157"/>
      <c r="J3" s="162"/>
      <c r="K3" s="163"/>
      <c r="L3" s="163"/>
      <c r="M3" s="157"/>
      <c r="N3" s="162"/>
      <c r="O3" s="163"/>
      <c r="P3" s="163"/>
      <c r="Q3" s="157"/>
      <c r="R3" s="162"/>
      <c r="S3" s="163"/>
      <c r="T3" s="163"/>
      <c r="U3" s="157"/>
      <c r="V3" s="162"/>
      <c r="W3" s="163"/>
      <c r="X3" s="163"/>
      <c r="Y3" s="163"/>
    </row>
    <row r="4" spans="1:26" ht="28.5" customHeight="1" x14ac:dyDescent="0.35">
      <c r="C4" s="50"/>
      <c r="D4" s="50"/>
      <c r="E4" s="157"/>
      <c r="G4" s="163"/>
      <c r="H4" s="164"/>
      <c r="I4" s="157"/>
      <c r="J4" s="162"/>
      <c r="K4" s="163"/>
      <c r="L4" s="163"/>
      <c r="M4" s="157"/>
      <c r="N4" s="162"/>
      <c r="O4" s="163"/>
      <c r="P4" s="163"/>
      <c r="Q4" s="157"/>
      <c r="R4" s="162"/>
      <c r="S4" s="163"/>
      <c r="T4" s="163"/>
      <c r="U4" s="157"/>
      <c r="V4" s="162"/>
      <c r="W4" s="163"/>
      <c r="X4" s="163"/>
      <c r="Y4" s="163"/>
    </row>
    <row r="5" spans="1:26" ht="28.5" customHeight="1" x14ac:dyDescent="0.35">
      <c r="C5" s="50"/>
      <c r="D5" s="50"/>
    </row>
    <row r="6" spans="1:26" ht="19.5" customHeight="1" x14ac:dyDescent="0.35"/>
    <row r="7" spans="1:26" s="169" customFormat="1" ht="31.2" customHeight="1" x14ac:dyDescent="0.4">
      <c r="A7" s="168"/>
      <c r="B7" s="168"/>
      <c r="C7" s="448" t="s">
        <v>78</v>
      </c>
      <c r="D7" s="448"/>
      <c r="E7" s="454" t="s">
        <v>79</v>
      </c>
      <c r="F7" s="454"/>
      <c r="G7" s="454"/>
      <c r="H7" s="454"/>
      <c r="I7" s="455" t="s">
        <v>80</v>
      </c>
      <c r="J7" s="456"/>
      <c r="K7" s="456"/>
      <c r="L7" s="457"/>
      <c r="M7" s="455" t="s">
        <v>81</v>
      </c>
      <c r="N7" s="456"/>
      <c r="O7" s="456"/>
      <c r="P7" s="457"/>
      <c r="Q7" s="455" t="s">
        <v>82</v>
      </c>
      <c r="R7" s="456"/>
      <c r="S7" s="456"/>
      <c r="T7" s="457"/>
      <c r="U7" s="455" t="s">
        <v>83</v>
      </c>
      <c r="V7" s="456"/>
      <c r="W7" s="456"/>
      <c r="X7" s="457"/>
      <c r="Y7" s="447" t="s">
        <v>187</v>
      </c>
    </row>
    <row r="8" spans="1:26" s="169" customFormat="1" ht="24.45" customHeight="1" x14ac:dyDescent="0.4">
      <c r="C8" s="448" t="s">
        <v>87</v>
      </c>
      <c r="D8" s="449"/>
      <c r="E8" s="450" t="s">
        <v>88</v>
      </c>
      <c r="F8" s="450"/>
      <c r="G8" s="450"/>
      <c r="H8" s="450"/>
      <c r="I8" s="451" t="s">
        <v>89</v>
      </c>
      <c r="J8" s="452"/>
      <c r="K8" s="452"/>
      <c r="L8" s="453"/>
      <c r="M8" s="451" t="s">
        <v>90</v>
      </c>
      <c r="N8" s="452"/>
      <c r="O8" s="452"/>
      <c r="P8" s="453"/>
      <c r="Q8" s="451" t="s">
        <v>91</v>
      </c>
      <c r="R8" s="452"/>
      <c r="S8" s="452"/>
      <c r="T8" s="453"/>
      <c r="U8" s="451" t="s">
        <v>92</v>
      </c>
      <c r="V8" s="452"/>
      <c r="W8" s="452"/>
      <c r="X8" s="453"/>
      <c r="Y8" s="447"/>
    </row>
    <row r="9" spans="1:26" s="235" customFormat="1" ht="64.2" customHeight="1" thickBot="1" x14ac:dyDescent="0.45">
      <c r="A9" s="432" t="s">
        <v>126</v>
      </c>
      <c r="B9" s="433"/>
      <c r="C9" s="434"/>
      <c r="D9" s="236" t="s">
        <v>127</v>
      </c>
      <c r="E9" s="237" t="s">
        <v>128</v>
      </c>
      <c r="F9" s="238" t="s">
        <v>129</v>
      </c>
      <c r="G9" s="239" t="s">
        <v>130</v>
      </c>
      <c r="H9" s="240" t="s">
        <v>131</v>
      </c>
      <c r="I9" s="241" t="s">
        <v>128</v>
      </c>
      <c r="J9" s="242" t="s">
        <v>129</v>
      </c>
      <c r="K9" s="243" t="s">
        <v>130</v>
      </c>
      <c r="L9" s="244" t="s">
        <v>131</v>
      </c>
      <c r="M9" s="237" t="s">
        <v>128</v>
      </c>
      <c r="N9" s="238" t="s">
        <v>129</v>
      </c>
      <c r="O9" s="239" t="s">
        <v>130</v>
      </c>
      <c r="P9" s="245" t="s">
        <v>131</v>
      </c>
      <c r="Q9" s="246" t="s">
        <v>128</v>
      </c>
      <c r="R9" s="247" t="s">
        <v>129</v>
      </c>
      <c r="S9" s="248" t="s">
        <v>130</v>
      </c>
      <c r="T9" s="249" t="s">
        <v>131</v>
      </c>
      <c r="U9" s="246" t="s">
        <v>128</v>
      </c>
      <c r="V9" s="247" t="s">
        <v>129</v>
      </c>
      <c r="W9" s="248" t="s">
        <v>130</v>
      </c>
      <c r="X9" s="249" t="s">
        <v>131</v>
      </c>
      <c r="Y9" s="250" t="s">
        <v>132</v>
      </c>
      <c r="Z9" s="251" t="s">
        <v>133</v>
      </c>
    </row>
    <row r="10" spans="1:26" s="50" customFormat="1"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134</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135</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s="50" customFormat="1" ht="15" customHeight="1"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s="50" customFormat="1" ht="15" customHeight="1"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s="50" customFormat="1" ht="15" customHeight="1" x14ac:dyDescent="0.35">
      <c r="A16" s="88"/>
      <c r="B16" s="89"/>
      <c r="C16" s="90"/>
      <c r="D16" s="91"/>
      <c r="E16" s="208"/>
      <c r="F16" s="92"/>
      <c r="G16" s="92"/>
      <c r="H16" s="84">
        <f t="shared" ref="H16:H20" si="6">E16*F16*G16</f>
        <v>0</v>
      </c>
      <c r="I16" s="209"/>
      <c r="J16" s="92"/>
      <c r="K16" s="92"/>
      <c r="L16" s="84">
        <f t="shared" ref="L16:L20" si="7">I16*J16*K16</f>
        <v>0</v>
      </c>
      <c r="M16" s="209"/>
      <c r="N16" s="92"/>
      <c r="O16" s="92"/>
      <c r="P16" s="84">
        <f t="shared" ref="P16:P20" si="8">M16*N16*O16</f>
        <v>0</v>
      </c>
      <c r="Q16" s="209"/>
      <c r="R16" s="92"/>
      <c r="S16" s="92"/>
      <c r="T16" s="76">
        <f t="shared" ref="T16:T20" si="9">Q16*R16*S16</f>
        <v>0</v>
      </c>
      <c r="U16" s="209"/>
      <c r="V16" s="92"/>
      <c r="W16" s="92"/>
      <c r="X16" s="76">
        <f t="shared" ref="X16:X20" si="10">U16*V16*W16</f>
        <v>0</v>
      </c>
      <c r="Y16" s="94">
        <f t="shared" ref="Y16:Y20" si="11">SUM(H16,L16,P16,T16,X16)</f>
        <v>0</v>
      </c>
      <c r="Z16" s="95"/>
    </row>
    <row r="17" spans="1:26" s="50" customFormat="1" ht="15" customHeight="1" x14ac:dyDescent="0.35">
      <c r="A17" s="88"/>
      <c r="B17" s="89"/>
      <c r="C17" s="90"/>
      <c r="D17" s="91"/>
      <c r="E17" s="208"/>
      <c r="F17" s="92"/>
      <c r="G17" s="92"/>
      <c r="H17" s="84">
        <f t="shared" si="6"/>
        <v>0</v>
      </c>
      <c r="I17" s="209"/>
      <c r="J17" s="92"/>
      <c r="K17" s="92"/>
      <c r="L17" s="84">
        <f t="shared" si="7"/>
        <v>0</v>
      </c>
      <c r="M17" s="209"/>
      <c r="N17" s="92"/>
      <c r="O17" s="92"/>
      <c r="P17" s="84">
        <f t="shared" si="8"/>
        <v>0</v>
      </c>
      <c r="Q17" s="209"/>
      <c r="R17" s="92"/>
      <c r="S17" s="92"/>
      <c r="T17" s="76">
        <f t="shared" si="9"/>
        <v>0</v>
      </c>
      <c r="U17" s="209"/>
      <c r="V17" s="92"/>
      <c r="W17" s="92"/>
      <c r="X17" s="76">
        <f t="shared" si="10"/>
        <v>0</v>
      </c>
      <c r="Y17" s="94">
        <f t="shared" si="11"/>
        <v>0</v>
      </c>
      <c r="Z17" s="95"/>
    </row>
    <row r="18" spans="1:26" s="50" customFormat="1" ht="15" customHeight="1" x14ac:dyDescent="0.35">
      <c r="A18" s="88"/>
      <c r="B18" s="89"/>
      <c r="C18" s="90"/>
      <c r="D18" s="91"/>
      <c r="E18" s="208"/>
      <c r="F18" s="92"/>
      <c r="G18" s="92"/>
      <c r="H18" s="84">
        <f t="shared" si="6"/>
        <v>0</v>
      </c>
      <c r="I18" s="209"/>
      <c r="J18" s="92"/>
      <c r="K18" s="92"/>
      <c r="L18" s="84">
        <f t="shared" si="7"/>
        <v>0</v>
      </c>
      <c r="M18" s="209"/>
      <c r="N18" s="92"/>
      <c r="O18" s="92"/>
      <c r="P18" s="84">
        <f t="shared" si="8"/>
        <v>0</v>
      </c>
      <c r="Q18" s="209"/>
      <c r="R18" s="92"/>
      <c r="S18" s="92"/>
      <c r="T18" s="76">
        <f t="shared" si="9"/>
        <v>0</v>
      </c>
      <c r="U18" s="209"/>
      <c r="V18" s="92"/>
      <c r="W18" s="92"/>
      <c r="X18" s="76">
        <f t="shared" si="10"/>
        <v>0</v>
      </c>
      <c r="Y18" s="94">
        <f t="shared" si="11"/>
        <v>0</v>
      </c>
      <c r="Z18" s="95"/>
    </row>
    <row r="19" spans="1:26" s="50" customFormat="1" ht="15" customHeight="1" x14ac:dyDescent="0.35">
      <c r="A19" s="88"/>
      <c r="B19" s="89"/>
      <c r="C19" s="90"/>
      <c r="D19" s="91"/>
      <c r="E19" s="208"/>
      <c r="F19" s="92"/>
      <c r="G19" s="92"/>
      <c r="H19" s="84">
        <f t="shared" si="6"/>
        <v>0</v>
      </c>
      <c r="I19" s="209"/>
      <c r="J19" s="92"/>
      <c r="K19" s="92"/>
      <c r="L19" s="84">
        <f t="shared" si="7"/>
        <v>0</v>
      </c>
      <c r="M19" s="209"/>
      <c r="N19" s="92"/>
      <c r="O19" s="92"/>
      <c r="P19" s="84">
        <f t="shared" si="8"/>
        <v>0</v>
      </c>
      <c r="Q19" s="209"/>
      <c r="R19" s="92"/>
      <c r="S19" s="92"/>
      <c r="T19" s="76">
        <f t="shared" si="9"/>
        <v>0</v>
      </c>
      <c r="U19" s="209"/>
      <c r="V19" s="92"/>
      <c r="W19" s="92"/>
      <c r="X19" s="76">
        <f t="shared" si="10"/>
        <v>0</v>
      </c>
      <c r="Y19" s="94">
        <f t="shared" si="11"/>
        <v>0</v>
      </c>
      <c r="Z19" s="95"/>
    </row>
    <row r="20" spans="1:26" s="50" customFormat="1" ht="15" customHeight="1" x14ac:dyDescent="0.35">
      <c r="A20" s="88"/>
      <c r="B20" s="89"/>
      <c r="C20" s="90"/>
      <c r="D20" s="91"/>
      <c r="E20" s="208"/>
      <c r="F20" s="92"/>
      <c r="G20" s="92"/>
      <c r="H20" s="84">
        <f t="shared" si="6"/>
        <v>0</v>
      </c>
      <c r="I20" s="209"/>
      <c r="J20" s="92"/>
      <c r="K20" s="92"/>
      <c r="L20" s="84">
        <f t="shared" si="7"/>
        <v>0</v>
      </c>
      <c r="M20" s="209"/>
      <c r="N20" s="92"/>
      <c r="O20" s="92"/>
      <c r="P20" s="84">
        <f t="shared" si="8"/>
        <v>0</v>
      </c>
      <c r="Q20" s="209"/>
      <c r="R20" s="92"/>
      <c r="S20" s="92"/>
      <c r="T20" s="76">
        <f t="shared" si="9"/>
        <v>0</v>
      </c>
      <c r="U20" s="209"/>
      <c r="V20" s="92"/>
      <c r="W20" s="92"/>
      <c r="X20" s="76">
        <f t="shared" si="10"/>
        <v>0</v>
      </c>
      <c r="Y20" s="94">
        <f t="shared" si="11"/>
        <v>0</v>
      </c>
      <c r="Z20" s="95"/>
    </row>
    <row r="21" spans="1:26" s="50" customFormat="1" ht="15" customHeight="1"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s="50" customFormat="1" ht="15" x14ac:dyDescent="0.35">
      <c r="A22" s="88"/>
      <c r="B22" s="89"/>
      <c r="C22" s="90"/>
      <c r="D22" s="91"/>
      <c r="E22" s="208"/>
      <c r="F22" s="92"/>
      <c r="G22" s="92"/>
      <c r="H22" s="84">
        <f t="shared" ref="H22" si="12">E22*F22*G22</f>
        <v>0</v>
      </c>
      <c r="I22" s="209"/>
      <c r="J22" s="92"/>
      <c r="K22" s="92"/>
      <c r="L22" s="84">
        <f t="shared" ref="L22" si="13">I22*J22*K22</f>
        <v>0</v>
      </c>
      <c r="M22" s="209"/>
      <c r="N22" s="92"/>
      <c r="O22" s="92"/>
      <c r="P22" s="84">
        <f t="shared" ref="P22:P23" si="14">M22*N22*O22</f>
        <v>0</v>
      </c>
      <c r="Q22" s="209"/>
      <c r="R22" s="92"/>
      <c r="S22" s="92"/>
      <c r="T22" s="76">
        <f t="shared" ref="T22:T23" si="15">Q22*R22*S22</f>
        <v>0</v>
      </c>
      <c r="U22" s="209"/>
      <c r="V22" s="92"/>
      <c r="W22" s="92"/>
      <c r="X22" s="76">
        <f t="shared" ref="X22:X23" si="16">U22*V22*W22</f>
        <v>0</v>
      </c>
      <c r="Y22" s="94">
        <f>SUM(H22,L22,P22,T22,X22)</f>
        <v>0</v>
      </c>
      <c r="Z22" s="95"/>
    </row>
    <row r="23" spans="1:26" s="50" customFormat="1" ht="15.45" x14ac:dyDescent="0.4">
      <c r="A23" s="88"/>
      <c r="B23" s="89"/>
      <c r="C23" s="90"/>
      <c r="D23" s="91"/>
      <c r="E23" s="208"/>
      <c r="F23" s="92"/>
      <c r="G23" s="92"/>
      <c r="H23" s="84">
        <f>E23*F23*G23</f>
        <v>0</v>
      </c>
      <c r="I23" s="209"/>
      <c r="J23" s="92"/>
      <c r="K23" s="92"/>
      <c r="L23" s="84">
        <f>I23*J23*K23</f>
        <v>0</v>
      </c>
      <c r="M23" s="209"/>
      <c r="N23" s="92"/>
      <c r="O23" s="92"/>
      <c r="P23" s="84">
        <f t="shared" si="14"/>
        <v>0</v>
      </c>
      <c r="Q23" s="209"/>
      <c r="R23" s="92"/>
      <c r="S23" s="92"/>
      <c r="T23" s="76">
        <f t="shared" si="15"/>
        <v>0</v>
      </c>
      <c r="U23" s="209"/>
      <c r="V23" s="92"/>
      <c r="W23" s="92"/>
      <c r="X23" s="76">
        <f t="shared" si="16"/>
        <v>0</v>
      </c>
      <c r="Y23" s="94">
        <f t="shared" ref="Y23:Y67" si="17">SUM(H23,L23,P23,T23,X23)</f>
        <v>0</v>
      </c>
      <c r="Z23" s="87"/>
    </row>
    <row r="24" spans="1:26" s="235" customFormat="1" ht="15.45" x14ac:dyDescent="0.4">
      <c r="A24" s="263">
        <v>1.2</v>
      </c>
      <c r="B24" s="234" t="s">
        <v>136</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91"/>
    </row>
    <row r="25" spans="1:26" s="50" customFormat="1"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56" si="18">R25*S25</f>
        <v>0</v>
      </c>
      <c r="U25" s="97"/>
      <c r="V25" s="92"/>
      <c r="W25" s="92"/>
      <c r="X25" s="76">
        <f>V25*W25</f>
        <v>0</v>
      </c>
      <c r="Y25" s="94">
        <f t="shared" si="17"/>
        <v>0</v>
      </c>
      <c r="Z25" s="49"/>
    </row>
    <row r="26" spans="1:26" s="50" customFormat="1" ht="15" x14ac:dyDescent="0.35">
      <c r="A26" s="88"/>
      <c r="B26" s="89"/>
      <c r="C26" s="90"/>
      <c r="D26" s="91"/>
      <c r="E26" s="96"/>
      <c r="F26" s="92"/>
      <c r="G26" s="92"/>
      <c r="H26" s="84">
        <f t="shared" ref="H26:H27" si="19">F26*G26</f>
        <v>0</v>
      </c>
      <c r="I26" s="97"/>
      <c r="J26" s="92"/>
      <c r="K26" s="92"/>
      <c r="L26" s="84">
        <f t="shared" ref="L26:L27" si="20">J26*K26</f>
        <v>0</v>
      </c>
      <c r="M26" s="97"/>
      <c r="N26" s="92"/>
      <c r="O26" s="92"/>
      <c r="P26" s="84">
        <f t="shared" ref="P26:P27" si="21">N26*O26</f>
        <v>0</v>
      </c>
      <c r="Q26" s="97"/>
      <c r="R26" s="92"/>
      <c r="S26" s="92"/>
      <c r="T26" s="76">
        <f t="shared" ref="T26:T27" si="22">R26*S26</f>
        <v>0</v>
      </c>
      <c r="U26" s="97"/>
      <c r="V26" s="92"/>
      <c r="W26" s="92"/>
      <c r="X26" s="76">
        <f t="shared" ref="X26:X27" si="23">V26*W26</f>
        <v>0</v>
      </c>
      <c r="Y26" s="94">
        <f t="shared" ref="Y26:Y27" si="24">SUM(H26,L26,P26,T26,X26)</f>
        <v>0</v>
      </c>
      <c r="Z26" s="49"/>
    </row>
    <row r="27" spans="1:26" s="50" customFormat="1" ht="15" x14ac:dyDescent="0.35">
      <c r="A27" s="88"/>
      <c r="B27" s="89"/>
      <c r="C27" s="90"/>
      <c r="D27" s="91"/>
      <c r="E27" s="96"/>
      <c r="F27" s="92"/>
      <c r="G27" s="92"/>
      <c r="H27" s="84">
        <f t="shared" si="19"/>
        <v>0</v>
      </c>
      <c r="I27" s="97"/>
      <c r="J27" s="92"/>
      <c r="K27" s="92"/>
      <c r="L27" s="84">
        <f t="shared" si="20"/>
        <v>0</v>
      </c>
      <c r="M27" s="97"/>
      <c r="N27" s="92"/>
      <c r="O27" s="92"/>
      <c r="P27" s="84">
        <f t="shared" si="21"/>
        <v>0</v>
      </c>
      <c r="Q27" s="97"/>
      <c r="R27" s="92"/>
      <c r="S27" s="92"/>
      <c r="T27" s="76">
        <f t="shared" si="22"/>
        <v>0</v>
      </c>
      <c r="U27" s="97"/>
      <c r="V27" s="92"/>
      <c r="W27" s="92"/>
      <c r="X27" s="76">
        <f t="shared" si="23"/>
        <v>0</v>
      </c>
      <c r="Y27" s="94">
        <f t="shared" si="24"/>
        <v>0</v>
      </c>
      <c r="Z27" s="49"/>
    </row>
    <row r="28" spans="1:26" s="50" customFormat="1" ht="15" x14ac:dyDescent="0.35">
      <c r="A28" s="88"/>
      <c r="B28" s="89"/>
      <c r="C28" s="90"/>
      <c r="D28" s="91"/>
      <c r="E28" s="96"/>
      <c r="F28" s="92"/>
      <c r="G28" s="92"/>
      <c r="H28" s="84">
        <f t="shared" ref="H28:H32" si="25">F28*G28</f>
        <v>0</v>
      </c>
      <c r="I28" s="97"/>
      <c r="J28" s="92"/>
      <c r="K28" s="92"/>
      <c r="L28" s="84">
        <f t="shared" ref="L28:L32" si="26">J28*K28</f>
        <v>0</v>
      </c>
      <c r="M28" s="97"/>
      <c r="N28" s="92"/>
      <c r="O28" s="92"/>
      <c r="P28" s="84">
        <f t="shared" ref="P28:P32" si="27">N28*O28</f>
        <v>0</v>
      </c>
      <c r="Q28" s="97"/>
      <c r="R28" s="92"/>
      <c r="S28" s="92"/>
      <c r="T28" s="76">
        <f t="shared" ref="T28:T32" si="28">R28*S28</f>
        <v>0</v>
      </c>
      <c r="U28" s="97"/>
      <c r="V28" s="92"/>
      <c r="W28" s="92"/>
      <c r="X28" s="76">
        <f t="shared" ref="X28:X32" si="29">V28*W28</f>
        <v>0</v>
      </c>
      <c r="Y28" s="94">
        <f t="shared" ref="Y28:Y32" si="30">SUM(H28,L28,P28,T28,X28)</f>
        <v>0</v>
      </c>
      <c r="Z28" s="49"/>
    </row>
    <row r="29" spans="1:26" s="50" customFormat="1" ht="15" x14ac:dyDescent="0.35">
      <c r="A29" s="88"/>
      <c r="B29" s="89"/>
      <c r="C29" s="90"/>
      <c r="D29" s="91"/>
      <c r="E29" s="96"/>
      <c r="F29" s="92"/>
      <c r="G29" s="92"/>
      <c r="H29" s="84">
        <f t="shared" si="25"/>
        <v>0</v>
      </c>
      <c r="I29" s="97"/>
      <c r="J29" s="92"/>
      <c r="K29" s="92"/>
      <c r="L29" s="84">
        <f t="shared" si="26"/>
        <v>0</v>
      </c>
      <c r="M29" s="97"/>
      <c r="N29" s="92"/>
      <c r="O29" s="92"/>
      <c r="P29" s="84">
        <f t="shared" si="27"/>
        <v>0</v>
      </c>
      <c r="Q29" s="97"/>
      <c r="R29" s="92"/>
      <c r="S29" s="92"/>
      <c r="T29" s="76">
        <f t="shared" si="28"/>
        <v>0</v>
      </c>
      <c r="U29" s="97"/>
      <c r="V29" s="92"/>
      <c r="W29" s="92"/>
      <c r="X29" s="76">
        <f t="shared" si="29"/>
        <v>0</v>
      </c>
      <c r="Y29" s="94">
        <f t="shared" si="30"/>
        <v>0</v>
      </c>
      <c r="Z29" s="49"/>
    </row>
    <row r="30" spans="1:26" s="50" customFormat="1" ht="15" x14ac:dyDescent="0.35">
      <c r="A30" s="88"/>
      <c r="B30" s="89"/>
      <c r="C30" s="90"/>
      <c r="D30" s="91"/>
      <c r="E30" s="96"/>
      <c r="F30" s="92"/>
      <c r="G30" s="92"/>
      <c r="H30" s="84">
        <f t="shared" si="25"/>
        <v>0</v>
      </c>
      <c r="I30" s="97"/>
      <c r="J30" s="92"/>
      <c r="K30" s="92"/>
      <c r="L30" s="84">
        <f t="shared" si="26"/>
        <v>0</v>
      </c>
      <c r="M30" s="97"/>
      <c r="N30" s="92"/>
      <c r="O30" s="92"/>
      <c r="P30" s="84">
        <f t="shared" si="27"/>
        <v>0</v>
      </c>
      <c r="Q30" s="97"/>
      <c r="R30" s="92"/>
      <c r="S30" s="92"/>
      <c r="T30" s="76">
        <f t="shared" si="28"/>
        <v>0</v>
      </c>
      <c r="U30" s="97"/>
      <c r="V30" s="92"/>
      <c r="W30" s="92"/>
      <c r="X30" s="76">
        <f t="shared" si="29"/>
        <v>0</v>
      </c>
      <c r="Y30" s="94">
        <f t="shared" si="30"/>
        <v>0</v>
      </c>
      <c r="Z30" s="49"/>
    </row>
    <row r="31" spans="1:26" s="50" customFormat="1" ht="15" x14ac:dyDescent="0.35">
      <c r="A31" s="88"/>
      <c r="B31" s="89"/>
      <c r="C31" s="90"/>
      <c r="D31" s="91"/>
      <c r="E31" s="96"/>
      <c r="F31" s="92"/>
      <c r="G31" s="92"/>
      <c r="H31" s="84">
        <f t="shared" si="25"/>
        <v>0</v>
      </c>
      <c r="I31" s="97"/>
      <c r="J31" s="92"/>
      <c r="K31" s="92"/>
      <c r="L31" s="84">
        <f t="shared" si="26"/>
        <v>0</v>
      </c>
      <c r="M31" s="97"/>
      <c r="N31" s="92"/>
      <c r="O31" s="92"/>
      <c r="P31" s="84">
        <f t="shared" si="27"/>
        <v>0</v>
      </c>
      <c r="Q31" s="97"/>
      <c r="R31" s="92"/>
      <c r="S31" s="92"/>
      <c r="T31" s="76">
        <f t="shared" si="28"/>
        <v>0</v>
      </c>
      <c r="U31" s="97"/>
      <c r="V31" s="92"/>
      <c r="W31" s="92"/>
      <c r="X31" s="76">
        <f t="shared" si="29"/>
        <v>0</v>
      </c>
      <c r="Y31" s="94">
        <f t="shared" si="30"/>
        <v>0</v>
      </c>
      <c r="Z31" s="49"/>
    </row>
    <row r="32" spans="1:26" s="50" customFormat="1" ht="15" x14ac:dyDescent="0.35">
      <c r="A32" s="88"/>
      <c r="B32" s="89"/>
      <c r="C32" s="90"/>
      <c r="D32" s="91"/>
      <c r="E32" s="96"/>
      <c r="F32" s="92"/>
      <c r="G32" s="92"/>
      <c r="H32" s="84">
        <f t="shared" si="25"/>
        <v>0</v>
      </c>
      <c r="I32" s="97"/>
      <c r="J32" s="92"/>
      <c r="K32" s="92"/>
      <c r="L32" s="84">
        <f t="shared" si="26"/>
        <v>0</v>
      </c>
      <c r="M32" s="97"/>
      <c r="N32" s="92"/>
      <c r="O32" s="92"/>
      <c r="P32" s="84">
        <f t="shared" si="27"/>
        <v>0</v>
      </c>
      <c r="Q32" s="97"/>
      <c r="R32" s="92"/>
      <c r="S32" s="92"/>
      <c r="T32" s="76">
        <f t="shared" si="28"/>
        <v>0</v>
      </c>
      <c r="U32" s="97"/>
      <c r="V32" s="92"/>
      <c r="W32" s="92"/>
      <c r="X32" s="76">
        <f t="shared" si="29"/>
        <v>0</v>
      </c>
      <c r="Y32" s="94">
        <f t="shared" si="30"/>
        <v>0</v>
      </c>
      <c r="Z32" s="49"/>
    </row>
    <row r="33" spans="1:26" s="50" customFormat="1" ht="15" x14ac:dyDescent="0.35">
      <c r="A33" s="88"/>
      <c r="B33" s="89"/>
      <c r="C33" s="90"/>
      <c r="D33" s="91"/>
      <c r="E33" s="96"/>
      <c r="F33" s="92"/>
      <c r="G33" s="92"/>
      <c r="H33" s="84">
        <f>F33*G33</f>
        <v>0</v>
      </c>
      <c r="I33" s="97"/>
      <c r="J33" s="92"/>
      <c r="K33" s="92"/>
      <c r="L33" s="84">
        <f t="shared" ref="L33:L47" si="31">J33*K33</f>
        <v>0</v>
      </c>
      <c r="M33" s="97"/>
      <c r="N33" s="92"/>
      <c r="O33" s="92"/>
      <c r="P33" s="84">
        <f>N33*O33</f>
        <v>0</v>
      </c>
      <c r="Q33" s="97"/>
      <c r="R33" s="92"/>
      <c r="S33" s="92"/>
      <c r="T33" s="76">
        <f t="shared" si="18"/>
        <v>0</v>
      </c>
      <c r="U33" s="97"/>
      <c r="V33" s="92"/>
      <c r="W33" s="92"/>
      <c r="X33" s="76">
        <f t="shared" ref="X33:X56" si="32">V33*W33</f>
        <v>0</v>
      </c>
      <c r="Y33" s="94">
        <f>SUM(H33,L33,P33,T33,X33)</f>
        <v>0</v>
      </c>
      <c r="Z33" s="49"/>
    </row>
    <row r="34" spans="1:26" s="50" customFormat="1" ht="15" x14ac:dyDescent="0.35">
      <c r="A34" s="88"/>
      <c r="B34" s="89"/>
      <c r="C34" s="90"/>
      <c r="D34" s="91"/>
      <c r="E34" s="96"/>
      <c r="F34" s="9"/>
      <c r="G34" s="10"/>
      <c r="H34" s="84">
        <f t="shared" ref="H34" si="33">F34*G34</f>
        <v>0</v>
      </c>
      <c r="I34" s="97"/>
      <c r="J34" s="10"/>
      <c r="K34" s="10"/>
      <c r="L34" s="84">
        <f t="shared" si="31"/>
        <v>0</v>
      </c>
      <c r="M34" s="97"/>
      <c r="N34" s="10"/>
      <c r="O34" s="10"/>
      <c r="P34" s="84">
        <f>N34*O34</f>
        <v>0</v>
      </c>
      <c r="Q34" s="97"/>
      <c r="R34" s="10"/>
      <c r="S34" s="10"/>
      <c r="T34" s="76">
        <f t="shared" si="18"/>
        <v>0</v>
      </c>
      <c r="U34" s="97"/>
      <c r="V34" s="10"/>
      <c r="W34" s="10"/>
      <c r="X34" s="76">
        <f t="shared" si="32"/>
        <v>0</v>
      </c>
      <c r="Y34" s="94">
        <f>SUM(H34,L34,P34,T34,X34)</f>
        <v>0</v>
      </c>
      <c r="Z34" s="49"/>
    </row>
    <row r="35" spans="1:26" s="235" customFormat="1" ht="15.45" x14ac:dyDescent="0.4">
      <c r="A35" s="263">
        <v>1.3</v>
      </c>
      <c r="B35" s="234" t="s">
        <v>137</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s="50" customFormat="1" ht="15" x14ac:dyDescent="0.35">
      <c r="A36" s="88"/>
      <c r="B36" s="89"/>
      <c r="C36" s="90"/>
      <c r="D36" s="91"/>
      <c r="E36" s="96"/>
      <c r="F36" s="92"/>
      <c r="G36" s="92"/>
      <c r="H36" s="84">
        <f t="shared" ref="H36:H67" si="34">F36*G36</f>
        <v>0</v>
      </c>
      <c r="I36" s="97"/>
      <c r="J36" s="92"/>
      <c r="K36" s="92"/>
      <c r="L36" s="84">
        <f>J36*K36</f>
        <v>0</v>
      </c>
      <c r="M36" s="97"/>
      <c r="N36" s="92"/>
      <c r="O36" s="92"/>
      <c r="P36" s="84">
        <f t="shared" ref="P36" si="35">N36*O36</f>
        <v>0</v>
      </c>
      <c r="Q36" s="97"/>
      <c r="R36" s="92"/>
      <c r="S36" s="92"/>
      <c r="T36" s="76">
        <f t="shared" si="18"/>
        <v>0</v>
      </c>
      <c r="U36" s="97"/>
      <c r="V36" s="92"/>
      <c r="W36" s="92"/>
      <c r="X36" s="76">
        <f t="shared" si="32"/>
        <v>0</v>
      </c>
      <c r="Y36" s="94">
        <f t="shared" si="17"/>
        <v>0</v>
      </c>
      <c r="Z36" s="49"/>
    </row>
    <row r="37" spans="1:26" s="50" customFormat="1" ht="15" x14ac:dyDescent="0.35">
      <c r="A37" s="88"/>
      <c r="B37" s="89"/>
      <c r="C37" s="90"/>
      <c r="D37" s="91"/>
      <c r="E37" s="96"/>
      <c r="F37" s="92"/>
      <c r="G37" s="92"/>
      <c r="H37" s="84">
        <f t="shared" ref="H37:H44" si="36">F37*G37</f>
        <v>0</v>
      </c>
      <c r="I37" s="97"/>
      <c r="J37" s="92"/>
      <c r="K37" s="92"/>
      <c r="L37" s="84">
        <f t="shared" ref="L37:L44" si="37">J37*K37</f>
        <v>0</v>
      </c>
      <c r="M37" s="97"/>
      <c r="N37" s="92"/>
      <c r="O37" s="92"/>
      <c r="P37" s="84">
        <f t="shared" ref="P37:P44" si="38">N37*O37</f>
        <v>0</v>
      </c>
      <c r="Q37" s="97"/>
      <c r="R37" s="92"/>
      <c r="S37" s="92"/>
      <c r="T37" s="76">
        <f t="shared" ref="T37:T44" si="39">R37*S37</f>
        <v>0</v>
      </c>
      <c r="U37" s="97"/>
      <c r="V37" s="92"/>
      <c r="W37" s="92"/>
      <c r="X37" s="76">
        <f t="shared" ref="X37:X44" si="40">V37*W37</f>
        <v>0</v>
      </c>
      <c r="Y37" s="94">
        <f t="shared" ref="Y37:Y44" si="41">SUM(H37,L37,P37,T37,X37)</f>
        <v>0</v>
      </c>
      <c r="Z37" s="49"/>
    </row>
    <row r="38" spans="1:26" s="50" customFormat="1" ht="15" x14ac:dyDescent="0.35">
      <c r="A38" s="88"/>
      <c r="B38" s="89"/>
      <c r="C38" s="90"/>
      <c r="D38" s="91"/>
      <c r="E38" s="96"/>
      <c r="F38" s="92"/>
      <c r="G38" s="92"/>
      <c r="H38" s="84">
        <f t="shared" ref="H38:H42" si="42">F38*G38</f>
        <v>0</v>
      </c>
      <c r="I38" s="97"/>
      <c r="J38" s="92"/>
      <c r="K38" s="92"/>
      <c r="L38" s="84">
        <f t="shared" ref="L38:L42" si="43">J38*K38</f>
        <v>0</v>
      </c>
      <c r="M38" s="97"/>
      <c r="N38" s="92"/>
      <c r="O38" s="92"/>
      <c r="P38" s="84">
        <f t="shared" ref="P38:P42" si="44">N38*O38</f>
        <v>0</v>
      </c>
      <c r="Q38" s="97"/>
      <c r="R38" s="92"/>
      <c r="S38" s="92"/>
      <c r="T38" s="76">
        <f t="shared" ref="T38:T42" si="45">R38*S38</f>
        <v>0</v>
      </c>
      <c r="U38" s="97"/>
      <c r="V38" s="92"/>
      <c r="W38" s="92"/>
      <c r="X38" s="76">
        <f t="shared" ref="X38:X42" si="46">V38*W38</f>
        <v>0</v>
      </c>
      <c r="Y38" s="94">
        <f t="shared" ref="Y38:Y42" si="47">SUM(H38,L38,P38,T38,X38)</f>
        <v>0</v>
      </c>
      <c r="Z38" s="49"/>
    </row>
    <row r="39" spans="1:26" s="50" customFormat="1" ht="15" x14ac:dyDescent="0.35">
      <c r="A39" s="88"/>
      <c r="B39" s="89"/>
      <c r="C39" s="90"/>
      <c r="D39" s="91"/>
      <c r="E39" s="96"/>
      <c r="F39" s="92"/>
      <c r="G39" s="92"/>
      <c r="H39" s="84">
        <f t="shared" si="42"/>
        <v>0</v>
      </c>
      <c r="I39" s="97"/>
      <c r="J39" s="92"/>
      <c r="K39" s="92"/>
      <c r="L39" s="84">
        <f t="shared" si="43"/>
        <v>0</v>
      </c>
      <c r="M39" s="97"/>
      <c r="N39" s="92"/>
      <c r="O39" s="92"/>
      <c r="P39" s="84">
        <f t="shared" si="44"/>
        <v>0</v>
      </c>
      <c r="Q39" s="97"/>
      <c r="R39" s="92"/>
      <c r="S39" s="92"/>
      <c r="T39" s="76">
        <f t="shared" si="45"/>
        <v>0</v>
      </c>
      <c r="U39" s="97"/>
      <c r="V39" s="92"/>
      <c r="W39" s="92"/>
      <c r="X39" s="76">
        <f t="shared" si="46"/>
        <v>0</v>
      </c>
      <c r="Y39" s="94">
        <f t="shared" si="47"/>
        <v>0</v>
      </c>
      <c r="Z39" s="49"/>
    </row>
    <row r="40" spans="1:26" s="50" customFormat="1" ht="15" x14ac:dyDescent="0.35">
      <c r="A40" s="88"/>
      <c r="B40" s="89"/>
      <c r="C40" s="90"/>
      <c r="D40" s="91"/>
      <c r="E40" s="96"/>
      <c r="F40" s="92"/>
      <c r="G40" s="92"/>
      <c r="H40" s="84">
        <f t="shared" si="42"/>
        <v>0</v>
      </c>
      <c r="I40" s="97"/>
      <c r="J40" s="92"/>
      <c r="K40" s="92"/>
      <c r="L40" s="84">
        <f t="shared" si="43"/>
        <v>0</v>
      </c>
      <c r="M40" s="97"/>
      <c r="N40" s="92"/>
      <c r="O40" s="92"/>
      <c r="P40" s="84">
        <f t="shared" si="44"/>
        <v>0</v>
      </c>
      <c r="Q40" s="97"/>
      <c r="R40" s="92"/>
      <c r="S40" s="92"/>
      <c r="T40" s="76">
        <f t="shared" si="45"/>
        <v>0</v>
      </c>
      <c r="U40" s="97"/>
      <c r="V40" s="92"/>
      <c r="W40" s="92"/>
      <c r="X40" s="76">
        <f t="shared" si="46"/>
        <v>0</v>
      </c>
      <c r="Y40" s="94">
        <f t="shared" si="47"/>
        <v>0</v>
      </c>
      <c r="Z40" s="49"/>
    </row>
    <row r="41" spans="1:26" s="50" customFormat="1" ht="15" x14ac:dyDescent="0.35">
      <c r="A41" s="88"/>
      <c r="B41" s="89"/>
      <c r="C41" s="90"/>
      <c r="D41" s="91"/>
      <c r="E41" s="96"/>
      <c r="F41" s="92"/>
      <c r="G41" s="92"/>
      <c r="H41" s="84">
        <f t="shared" si="42"/>
        <v>0</v>
      </c>
      <c r="I41" s="97"/>
      <c r="J41" s="92"/>
      <c r="K41" s="92"/>
      <c r="L41" s="84">
        <f t="shared" si="43"/>
        <v>0</v>
      </c>
      <c r="M41" s="97"/>
      <c r="N41" s="92"/>
      <c r="O41" s="92"/>
      <c r="P41" s="84">
        <f t="shared" si="44"/>
        <v>0</v>
      </c>
      <c r="Q41" s="97"/>
      <c r="R41" s="92"/>
      <c r="S41" s="92"/>
      <c r="T41" s="76">
        <f t="shared" si="45"/>
        <v>0</v>
      </c>
      <c r="U41" s="97"/>
      <c r="V41" s="92"/>
      <c r="W41" s="92"/>
      <c r="X41" s="76">
        <f t="shared" si="46"/>
        <v>0</v>
      </c>
      <c r="Y41" s="94">
        <f t="shared" si="47"/>
        <v>0</v>
      </c>
      <c r="Z41" s="49"/>
    </row>
    <row r="42" spans="1:26" s="50" customFormat="1" ht="15" x14ac:dyDescent="0.35">
      <c r="A42" s="88"/>
      <c r="B42" s="89"/>
      <c r="C42" s="90"/>
      <c r="D42" s="91"/>
      <c r="E42" s="96"/>
      <c r="F42" s="92"/>
      <c r="G42" s="92"/>
      <c r="H42" s="84">
        <f t="shared" si="42"/>
        <v>0</v>
      </c>
      <c r="I42" s="97"/>
      <c r="J42" s="92"/>
      <c r="K42" s="92"/>
      <c r="L42" s="84">
        <f t="shared" si="43"/>
        <v>0</v>
      </c>
      <c r="M42" s="97"/>
      <c r="N42" s="92"/>
      <c r="O42" s="92"/>
      <c r="P42" s="84">
        <f t="shared" si="44"/>
        <v>0</v>
      </c>
      <c r="Q42" s="97"/>
      <c r="R42" s="92"/>
      <c r="S42" s="92"/>
      <c r="T42" s="76">
        <f t="shared" si="45"/>
        <v>0</v>
      </c>
      <c r="U42" s="97"/>
      <c r="V42" s="92"/>
      <c r="W42" s="92"/>
      <c r="X42" s="76">
        <f t="shared" si="46"/>
        <v>0</v>
      </c>
      <c r="Y42" s="94">
        <f t="shared" si="47"/>
        <v>0</v>
      </c>
      <c r="Z42" s="49"/>
    </row>
    <row r="43" spans="1:26" s="50" customFormat="1" ht="15" x14ac:dyDescent="0.35">
      <c r="A43" s="88"/>
      <c r="B43" s="89"/>
      <c r="C43" s="90"/>
      <c r="D43" s="91"/>
      <c r="E43" s="96"/>
      <c r="F43" s="92"/>
      <c r="G43" s="92"/>
      <c r="H43" s="84">
        <f t="shared" si="36"/>
        <v>0</v>
      </c>
      <c r="I43" s="97"/>
      <c r="J43" s="92"/>
      <c r="K43" s="92"/>
      <c r="L43" s="84">
        <f t="shared" si="37"/>
        <v>0</v>
      </c>
      <c r="M43" s="97"/>
      <c r="N43" s="92"/>
      <c r="O43" s="92"/>
      <c r="P43" s="84">
        <f t="shared" si="38"/>
        <v>0</v>
      </c>
      <c r="Q43" s="97"/>
      <c r="R43" s="92"/>
      <c r="S43" s="92"/>
      <c r="T43" s="76">
        <f t="shared" si="39"/>
        <v>0</v>
      </c>
      <c r="U43" s="97"/>
      <c r="V43" s="92"/>
      <c r="W43" s="92"/>
      <c r="X43" s="76">
        <f t="shared" si="40"/>
        <v>0</v>
      </c>
      <c r="Y43" s="94">
        <f t="shared" si="41"/>
        <v>0</v>
      </c>
      <c r="Z43" s="49"/>
    </row>
    <row r="44" spans="1:26" s="50" customFormat="1" ht="15" x14ac:dyDescent="0.35">
      <c r="A44" s="88"/>
      <c r="B44" s="89"/>
      <c r="C44" s="90"/>
      <c r="D44" s="91"/>
      <c r="E44" s="96"/>
      <c r="F44" s="92"/>
      <c r="G44" s="92"/>
      <c r="H44" s="84">
        <f t="shared" si="36"/>
        <v>0</v>
      </c>
      <c r="I44" s="97"/>
      <c r="J44" s="92"/>
      <c r="K44" s="92"/>
      <c r="L44" s="84">
        <f t="shared" si="37"/>
        <v>0</v>
      </c>
      <c r="M44" s="97"/>
      <c r="N44" s="92"/>
      <c r="O44" s="92"/>
      <c r="P44" s="84">
        <f t="shared" si="38"/>
        <v>0</v>
      </c>
      <c r="Q44" s="97"/>
      <c r="R44" s="92"/>
      <c r="S44" s="92"/>
      <c r="T44" s="76">
        <f t="shared" si="39"/>
        <v>0</v>
      </c>
      <c r="U44" s="97"/>
      <c r="V44" s="92"/>
      <c r="W44" s="92"/>
      <c r="X44" s="76">
        <f t="shared" si="40"/>
        <v>0</v>
      </c>
      <c r="Y44" s="94">
        <f t="shared" si="41"/>
        <v>0</v>
      </c>
      <c r="Z44" s="49"/>
    </row>
    <row r="45" spans="1:26" s="50" customFormat="1" ht="15" x14ac:dyDescent="0.35">
      <c r="A45" s="88"/>
      <c r="B45" s="89"/>
      <c r="C45" s="90"/>
      <c r="D45" s="91"/>
      <c r="E45" s="96"/>
      <c r="F45" s="92"/>
      <c r="G45" s="92"/>
      <c r="H45" s="84">
        <f>F45*G45</f>
        <v>0</v>
      </c>
      <c r="I45" s="97"/>
      <c r="J45" s="92"/>
      <c r="K45" s="92"/>
      <c r="L45" s="84">
        <f t="shared" si="31"/>
        <v>0</v>
      </c>
      <c r="M45" s="97"/>
      <c r="N45" s="92"/>
      <c r="O45" s="92"/>
      <c r="P45" s="84">
        <f>N45*O45</f>
        <v>0</v>
      </c>
      <c r="Q45" s="97"/>
      <c r="R45" s="92"/>
      <c r="S45" s="92"/>
      <c r="T45" s="76">
        <f t="shared" si="18"/>
        <v>0</v>
      </c>
      <c r="U45" s="97"/>
      <c r="V45" s="92"/>
      <c r="W45" s="92"/>
      <c r="X45" s="76">
        <f t="shared" si="32"/>
        <v>0</v>
      </c>
      <c r="Y45" s="94">
        <f t="shared" si="17"/>
        <v>0</v>
      </c>
      <c r="Z45" s="49"/>
    </row>
    <row r="46" spans="1:26" s="235" customFormat="1" ht="15.45" x14ac:dyDescent="0.4">
      <c r="A46" s="263">
        <v>1.4</v>
      </c>
      <c r="B46" s="234" t="s">
        <v>138</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s="50" customFormat="1" ht="15" x14ac:dyDescent="0.35">
      <c r="A47" s="88"/>
      <c r="B47" s="89"/>
      <c r="C47" s="90"/>
      <c r="D47" s="91"/>
      <c r="E47" s="96"/>
      <c r="F47" s="92"/>
      <c r="G47" s="92"/>
      <c r="H47" s="84">
        <f t="shared" si="34"/>
        <v>0</v>
      </c>
      <c r="I47" s="97"/>
      <c r="J47" s="92"/>
      <c r="K47" s="92"/>
      <c r="L47" s="84">
        <f t="shared" si="31"/>
        <v>0</v>
      </c>
      <c r="M47" s="97"/>
      <c r="N47" s="92"/>
      <c r="O47" s="92"/>
      <c r="P47" s="84">
        <f>N47*O47</f>
        <v>0</v>
      </c>
      <c r="Q47" s="97"/>
      <c r="R47" s="92"/>
      <c r="S47" s="92"/>
      <c r="T47" s="76">
        <f t="shared" si="18"/>
        <v>0</v>
      </c>
      <c r="U47" s="97"/>
      <c r="V47" s="92"/>
      <c r="W47" s="92"/>
      <c r="X47" s="76">
        <f t="shared" si="32"/>
        <v>0</v>
      </c>
      <c r="Y47" s="94">
        <f t="shared" si="17"/>
        <v>0</v>
      </c>
      <c r="Z47" s="49"/>
    </row>
    <row r="48" spans="1:26" s="50" customFormat="1" ht="15" x14ac:dyDescent="0.35">
      <c r="A48" s="88"/>
      <c r="B48" s="89"/>
      <c r="C48" s="90"/>
      <c r="D48" s="91"/>
      <c r="E48" s="96"/>
      <c r="F48" s="92"/>
      <c r="G48" s="92"/>
      <c r="H48" s="84">
        <f t="shared" ref="H48:H55" si="48">F48*G48</f>
        <v>0</v>
      </c>
      <c r="I48" s="97"/>
      <c r="J48" s="92"/>
      <c r="K48" s="92"/>
      <c r="L48" s="84">
        <f t="shared" ref="L48:L55" si="49">J48*K48</f>
        <v>0</v>
      </c>
      <c r="M48" s="97"/>
      <c r="N48" s="92"/>
      <c r="O48" s="92"/>
      <c r="P48" s="84">
        <f t="shared" ref="P48:P55" si="50">N48*O48</f>
        <v>0</v>
      </c>
      <c r="Q48" s="97"/>
      <c r="R48" s="92"/>
      <c r="S48" s="92"/>
      <c r="T48" s="76">
        <f t="shared" ref="T48:T55" si="51">R48*S48</f>
        <v>0</v>
      </c>
      <c r="U48" s="97"/>
      <c r="V48" s="92"/>
      <c r="W48" s="92"/>
      <c r="X48" s="76">
        <f t="shared" ref="X48:X55" si="52">V48*W48</f>
        <v>0</v>
      </c>
      <c r="Y48" s="94">
        <f t="shared" ref="Y48:Y55" si="53">SUM(H48,L48,P48,T48,X48)</f>
        <v>0</v>
      </c>
      <c r="Z48" s="49"/>
    </row>
    <row r="49" spans="1:26" s="50" customFormat="1" ht="15" x14ac:dyDescent="0.35">
      <c r="A49" s="88"/>
      <c r="B49" s="89"/>
      <c r="C49" s="90"/>
      <c r="D49" s="91"/>
      <c r="E49" s="96"/>
      <c r="F49" s="92"/>
      <c r="G49" s="92"/>
      <c r="H49" s="84">
        <f t="shared" ref="H49:H53" si="54">F49*G49</f>
        <v>0</v>
      </c>
      <c r="I49" s="97"/>
      <c r="J49" s="92"/>
      <c r="K49" s="92"/>
      <c r="L49" s="84">
        <f t="shared" ref="L49:L53" si="55">J49*K49</f>
        <v>0</v>
      </c>
      <c r="M49" s="97"/>
      <c r="N49" s="92"/>
      <c r="O49" s="92"/>
      <c r="P49" s="84">
        <f t="shared" ref="P49:P53" si="56">N49*O49</f>
        <v>0</v>
      </c>
      <c r="Q49" s="97"/>
      <c r="R49" s="92"/>
      <c r="S49" s="92"/>
      <c r="T49" s="76">
        <f t="shared" ref="T49:T53" si="57">R49*S49</f>
        <v>0</v>
      </c>
      <c r="U49" s="97"/>
      <c r="V49" s="92"/>
      <c r="W49" s="92"/>
      <c r="X49" s="76">
        <f t="shared" ref="X49:X53" si="58">V49*W49</f>
        <v>0</v>
      </c>
      <c r="Y49" s="94">
        <f t="shared" ref="Y49:Y53" si="59">SUM(H49,L49,P49,T49,X49)</f>
        <v>0</v>
      </c>
      <c r="Z49" s="49"/>
    </row>
    <row r="50" spans="1:26" s="50" customFormat="1" ht="15" x14ac:dyDescent="0.35">
      <c r="A50" s="88"/>
      <c r="B50" s="89"/>
      <c r="C50" s="90"/>
      <c r="D50" s="91"/>
      <c r="E50" s="96"/>
      <c r="F50" s="92"/>
      <c r="G50" s="92"/>
      <c r="H50" s="84">
        <f t="shared" si="54"/>
        <v>0</v>
      </c>
      <c r="I50" s="97"/>
      <c r="J50" s="92"/>
      <c r="K50" s="92"/>
      <c r="L50" s="84">
        <f t="shared" si="55"/>
        <v>0</v>
      </c>
      <c r="M50" s="97"/>
      <c r="N50" s="92"/>
      <c r="O50" s="92"/>
      <c r="P50" s="84">
        <f t="shared" si="56"/>
        <v>0</v>
      </c>
      <c r="Q50" s="97"/>
      <c r="R50" s="92"/>
      <c r="S50" s="92"/>
      <c r="T50" s="76">
        <f t="shared" si="57"/>
        <v>0</v>
      </c>
      <c r="U50" s="97"/>
      <c r="V50" s="92"/>
      <c r="W50" s="92"/>
      <c r="X50" s="76">
        <f t="shared" si="58"/>
        <v>0</v>
      </c>
      <c r="Y50" s="94">
        <f t="shared" si="59"/>
        <v>0</v>
      </c>
      <c r="Z50" s="49"/>
    </row>
    <row r="51" spans="1:26" s="50" customFormat="1" ht="15" x14ac:dyDescent="0.35">
      <c r="A51" s="88"/>
      <c r="B51" s="89"/>
      <c r="C51" s="90"/>
      <c r="D51" s="91"/>
      <c r="E51" s="96"/>
      <c r="F51" s="92"/>
      <c r="G51" s="92"/>
      <c r="H51" s="84">
        <f t="shared" si="54"/>
        <v>0</v>
      </c>
      <c r="I51" s="97"/>
      <c r="J51" s="92"/>
      <c r="K51" s="92"/>
      <c r="L51" s="84">
        <f t="shared" si="55"/>
        <v>0</v>
      </c>
      <c r="M51" s="97"/>
      <c r="N51" s="92"/>
      <c r="O51" s="92"/>
      <c r="P51" s="84">
        <f t="shared" si="56"/>
        <v>0</v>
      </c>
      <c r="Q51" s="97"/>
      <c r="R51" s="92"/>
      <c r="S51" s="92"/>
      <c r="T51" s="76">
        <f t="shared" si="57"/>
        <v>0</v>
      </c>
      <c r="U51" s="97"/>
      <c r="V51" s="92"/>
      <c r="W51" s="92"/>
      <c r="X51" s="76">
        <f t="shared" si="58"/>
        <v>0</v>
      </c>
      <c r="Y51" s="94">
        <f t="shared" si="59"/>
        <v>0</v>
      </c>
      <c r="Z51" s="49"/>
    </row>
    <row r="52" spans="1:26" s="50" customFormat="1" ht="15" x14ac:dyDescent="0.35">
      <c r="A52" s="88"/>
      <c r="B52" s="89"/>
      <c r="C52" s="90"/>
      <c r="D52" s="91"/>
      <c r="E52" s="96"/>
      <c r="F52" s="92"/>
      <c r="G52" s="92"/>
      <c r="H52" s="84">
        <f t="shared" si="54"/>
        <v>0</v>
      </c>
      <c r="I52" s="97"/>
      <c r="J52" s="92"/>
      <c r="K52" s="92"/>
      <c r="L52" s="84">
        <f t="shared" si="55"/>
        <v>0</v>
      </c>
      <c r="M52" s="97"/>
      <c r="N52" s="92"/>
      <c r="O52" s="92"/>
      <c r="P52" s="84">
        <f t="shared" si="56"/>
        <v>0</v>
      </c>
      <c r="Q52" s="97"/>
      <c r="R52" s="92"/>
      <c r="S52" s="92"/>
      <c r="T52" s="76">
        <f t="shared" si="57"/>
        <v>0</v>
      </c>
      <c r="U52" s="97"/>
      <c r="V52" s="92"/>
      <c r="W52" s="92"/>
      <c r="X52" s="76">
        <f t="shared" si="58"/>
        <v>0</v>
      </c>
      <c r="Y52" s="94">
        <f t="shared" si="59"/>
        <v>0</v>
      </c>
      <c r="Z52" s="49"/>
    </row>
    <row r="53" spans="1:26" s="50" customFormat="1" ht="15" x14ac:dyDescent="0.35">
      <c r="A53" s="88"/>
      <c r="B53" s="89"/>
      <c r="C53" s="90"/>
      <c r="D53" s="91"/>
      <c r="E53" s="96"/>
      <c r="F53" s="92"/>
      <c r="G53" s="92"/>
      <c r="H53" s="84">
        <f t="shared" si="54"/>
        <v>0</v>
      </c>
      <c r="I53" s="97"/>
      <c r="J53" s="92"/>
      <c r="K53" s="92"/>
      <c r="L53" s="84">
        <f t="shared" si="55"/>
        <v>0</v>
      </c>
      <c r="M53" s="97"/>
      <c r="N53" s="92"/>
      <c r="O53" s="92"/>
      <c r="P53" s="84">
        <f t="shared" si="56"/>
        <v>0</v>
      </c>
      <c r="Q53" s="97"/>
      <c r="R53" s="92"/>
      <c r="S53" s="92"/>
      <c r="T53" s="76">
        <f t="shared" si="57"/>
        <v>0</v>
      </c>
      <c r="U53" s="97"/>
      <c r="V53" s="92"/>
      <c r="W53" s="92"/>
      <c r="X53" s="76">
        <f t="shared" si="58"/>
        <v>0</v>
      </c>
      <c r="Y53" s="94">
        <f t="shared" si="59"/>
        <v>0</v>
      </c>
      <c r="Z53" s="49"/>
    </row>
    <row r="54" spans="1:26" s="50" customFormat="1" ht="15" x14ac:dyDescent="0.35">
      <c r="A54" s="88"/>
      <c r="B54" s="89"/>
      <c r="C54" s="90"/>
      <c r="D54" s="91"/>
      <c r="E54" s="96"/>
      <c r="F54" s="92"/>
      <c r="G54" s="92"/>
      <c r="H54" s="84">
        <f t="shared" si="48"/>
        <v>0</v>
      </c>
      <c r="I54" s="97"/>
      <c r="J54" s="92"/>
      <c r="K54" s="92"/>
      <c r="L54" s="84">
        <f t="shared" si="49"/>
        <v>0</v>
      </c>
      <c r="M54" s="97"/>
      <c r="N54" s="92"/>
      <c r="O54" s="92"/>
      <c r="P54" s="84">
        <f t="shared" si="50"/>
        <v>0</v>
      </c>
      <c r="Q54" s="97"/>
      <c r="R54" s="92"/>
      <c r="S54" s="92"/>
      <c r="T54" s="76">
        <f t="shared" si="51"/>
        <v>0</v>
      </c>
      <c r="U54" s="97"/>
      <c r="V54" s="92"/>
      <c r="W54" s="92"/>
      <c r="X54" s="76">
        <f t="shared" si="52"/>
        <v>0</v>
      </c>
      <c r="Y54" s="94">
        <f t="shared" si="53"/>
        <v>0</v>
      </c>
      <c r="Z54" s="49"/>
    </row>
    <row r="55" spans="1:26" s="50" customFormat="1" ht="15" x14ac:dyDescent="0.35">
      <c r="A55" s="88"/>
      <c r="B55" s="89"/>
      <c r="C55" s="90"/>
      <c r="D55" s="91"/>
      <c r="E55" s="96"/>
      <c r="F55" s="92"/>
      <c r="G55" s="92"/>
      <c r="H55" s="84">
        <f t="shared" si="48"/>
        <v>0</v>
      </c>
      <c r="I55" s="97"/>
      <c r="J55" s="92"/>
      <c r="K55" s="92"/>
      <c r="L55" s="84">
        <f t="shared" si="49"/>
        <v>0</v>
      </c>
      <c r="M55" s="97"/>
      <c r="N55" s="92"/>
      <c r="O55" s="92"/>
      <c r="P55" s="84">
        <f t="shared" si="50"/>
        <v>0</v>
      </c>
      <c r="Q55" s="97"/>
      <c r="R55" s="92"/>
      <c r="S55" s="92"/>
      <c r="T55" s="76">
        <f t="shared" si="51"/>
        <v>0</v>
      </c>
      <c r="U55" s="97"/>
      <c r="V55" s="92"/>
      <c r="W55" s="92"/>
      <c r="X55" s="76">
        <f t="shared" si="52"/>
        <v>0</v>
      </c>
      <c r="Y55" s="94">
        <f t="shared" si="53"/>
        <v>0</v>
      </c>
      <c r="Z55" s="49"/>
    </row>
    <row r="56" spans="1:26" s="50" customFormat="1" ht="15" x14ac:dyDescent="0.35">
      <c r="A56" s="88"/>
      <c r="B56" s="89"/>
      <c r="C56" s="90"/>
      <c r="D56" s="91"/>
      <c r="E56" s="96"/>
      <c r="F56" s="92"/>
      <c r="G56" s="92"/>
      <c r="H56" s="84">
        <f t="shared" si="34"/>
        <v>0</v>
      </c>
      <c r="I56" s="97"/>
      <c r="J56" s="92"/>
      <c r="K56" s="92"/>
      <c r="L56" s="84">
        <f>J56*K56</f>
        <v>0</v>
      </c>
      <c r="M56" s="97"/>
      <c r="N56" s="92"/>
      <c r="O56" s="92"/>
      <c r="P56" s="84">
        <f t="shared" ref="P56" si="60">N56*O56</f>
        <v>0</v>
      </c>
      <c r="Q56" s="97"/>
      <c r="R56" s="92"/>
      <c r="S56" s="92"/>
      <c r="T56" s="76">
        <f t="shared" si="18"/>
        <v>0</v>
      </c>
      <c r="U56" s="97"/>
      <c r="V56" s="92"/>
      <c r="W56" s="92"/>
      <c r="X56" s="76">
        <f t="shared" si="32"/>
        <v>0</v>
      </c>
      <c r="Y56" s="94">
        <f t="shared" si="17"/>
        <v>0</v>
      </c>
      <c r="Z56" s="49"/>
    </row>
    <row r="57" spans="1:26" s="235" customFormat="1" ht="15.45" x14ac:dyDescent="0.4">
      <c r="A57" s="263">
        <v>1.6</v>
      </c>
      <c r="B57" s="234" t="s">
        <v>139</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s="50" customFormat="1" ht="15" x14ac:dyDescent="0.35">
      <c r="A58" s="88"/>
      <c r="B58" s="89"/>
      <c r="C58" s="90"/>
      <c r="D58" s="91"/>
      <c r="E58" s="96"/>
      <c r="F58" s="92"/>
      <c r="G58" s="92"/>
      <c r="H58" s="84">
        <f t="shared" si="34"/>
        <v>0</v>
      </c>
      <c r="I58" s="97"/>
      <c r="J58" s="92"/>
      <c r="K58" s="92"/>
      <c r="L58" s="84">
        <f t="shared" ref="L58:L67" si="61">J58*K58</f>
        <v>0</v>
      </c>
      <c r="M58" s="97"/>
      <c r="N58" s="92"/>
      <c r="O58" s="92"/>
      <c r="P58" s="84">
        <f t="shared" ref="P58:P67" si="62">N58*O58</f>
        <v>0</v>
      </c>
      <c r="Q58" s="97"/>
      <c r="R58" s="92"/>
      <c r="S58" s="92"/>
      <c r="T58" s="76">
        <f t="shared" ref="T58:T67" si="63">R58*S58</f>
        <v>0</v>
      </c>
      <c r="U58" s="97"/>
      <c r="V58" s="92"/>
      <c r="W58" s="92"/>
      <c r="X58" s="76">
        <f t="shared" ref="X58:X67" si="64">V58*W58</f>
        <v>0</v>
      </c>
      <c r="Y58" s="94">
        <f t="shared" si="17"/>
        <v>0</v>
      </c>
      <c r="Z58" s="49"/>
    </row>
    <row r="59" spans="1:26" s="50" customFormat="1" ht="15" x14ac:dyDescent="0.35">
      <c r="A59" s="98"/>
      <c r="B59" s="99"/>
      <c r="C59" s="100"/>
      <c r="D59" s="101"/>
      <c r="E59" s="102"/>
      <c r="F59" s="103"/>
      <c r="G59" s="103"/>
      <c r="H59" s="84">
        <f t="shared" ref="H59:H66" si="65">F59*G59</f>
        <v>0</v>
      </c>
      <c r="I59" s="97"/>
      <c r="J59" s="92"/>
      <c r="K59" s="92"/>
      <c r="L59" s="84">
        <f t="shared" ref="L59:L66" si="66">J59*K59</f>
        <v>0</v>
      </c>
      <c r="M59" s="97"/>
      <c r="N59" s="92"/>
      <c r="O59" s="92"/>
      <c r="P59" s="84">
        <f t="shared" ref="P59:P66" si="67">N59*O59</f>
        <v>0</v>
      </c>
      <c r="Q59" s="97"/>
      <c r="R59" s="92"/>
      <c r="S59" s="92"/>
      <c r="T59" s="76">
        <f t="shared" ref="T59:T66" si="68">R59*S59</f>
        <v>0</v>
      </c>
      <c r="U59" s="97"/>
      <c r="V59" s="92"/>
      <c r="W59" s="92"/>
      <c r="X59" s="76">
        <f t="shared" ref="X59:X66" si="69">V59*W59</f>
        <v>0</v>
      </c>
      <c r="Y59" s="94">
        <f t="shared" ref="Y59:Y66" si="70">SUM(H59,L59,P59,T59,X59)</f>
        <v>0</v>
      </c>
      <c r="Z59" s="51"/>
    </row>
    <row r="60" spans="1:26" s="50" customFormat="1" ht="15" x14ac:dyDescent="0.35">
      <c r="A60" s="98"/>
      <c r="B60" s="99"/>
      <c r="C60" s="100"/>
      <c r="D60" s="101"/>
      <c r="E60" s="102"/>
      <c r="F60" s="103"/>
      <c r="G60" s="103"/>
      <c r="H60" s="84">
        <f t="shared" ref="H60:H64" si="71">F60*G60</f>
        <v>0</v>
      </c>
      <c r="I60" s="97"/>
      <c r="J60" s="92"/>
      <c r="K60" s="92"/>
      <c r="L60" s="84">
        <f t="shared" ref="L60:L64" si="72">J60*K60</f>
        <v>0</v>
      </c>
      <c r="M60" s="97"/>
      <c r="N60" s="92"/>
      <c r="O60" s="92"/>
      <c r="P60" s="84">
        <f t="shared" ref="P60:P64" si="73">N60*O60</f>
        <v>0</v>
      </c>
      <c r="Q60" s="97"/>
      <c r="R60" s="92"/>
      <c r="S60" s="92"/>
      <c r="T60" s="76">
        <f t="shared" ref="T60:T64" si="74">R60*S60</f>
        <v>0</v>
      </c>
      <c r="U60" s="97"/>
      <c r="V60" s="92"/>
      <c r="W60" s="92"/>
      <c r="X60" s="76">
        <f t="shared" ref="X60:X64" si="75">V60*W60</f>
        <v>0</v>
      </c>
      <c r="Y60" s="94">
        <f t="shared" ref="Y60:Y64" si="76">SUM(H60,L60,P60,T60,X60)</f>
        <v>0</v>
      </c>
      <c r="Z60" s="51"/>
    </row>
    <row r="61" spans="1:26" s="50" customFormat="1" ht="15" x14ac:dyDescent="0.35">
      <c r="A61" s="98"/>
      <c r="B61" s="99"/>
      <c r="C61" s="100"/>
      <c r="D61" s="101"/>
      <c r="E61" s="102"/>
      <c r="F61" s="103"/>
      <c r="G61" s="103"/>
      <c r="H61" s="84">
        <f t="shared" si="71"/>
        <v>0</v>
      </c>
      <c r="I61" s="97"/>
      <c r="J61" s="92"/>
      <c r="K61" s="92"/>
      <c r="L61" s="84">
        <f t="shared" si="72"/>
        <v>0</v>
      </c>
      <c r="M61" s="97"/>
      <c r="N61" s="92"/>
      <c r="O61" s="92"/>
      <c r="P61" s="84">
        <f t="shared" si="73"/>
        <v>0</v>
      </c>
      <c r="Q61" s="97"/>
      <c r="R61" s="92"/>
      <c r="S61" s="92"/>
      <c r="T61" s="76">
        <f t="shared" si="74"/>
        <v>0</v>
      </c>
      <c r="U61" s="97"/>
      <c r="V61" s="92"/>
      <c r="W61" s="92"/>
      <c r="X61" s="76">
        <f t="shared" si="75"/>
        <v>0</v>
      </c>
      <c r="Y61" s="94">
        <f t="shared" si="76"/>
        <v>0</v>
      </c>
      <c r="Z61" s="51"/>
    </row>
    <row r="62" spans="1:26" s="50" customFormat="1" ht="15" x14ac:dyDescent="0.35">
      <c r="A62" s="98"/>
      <c r="B62" s="99"/>
      <c r="C62" s="100"/>
      <c r="D62" s="101"/>
      <c r="E62" s="102"/>
      <c r="F62" s="103"/>
      <c r="G62" s="103"/>
      <c r="H62" s="84">
        <f t="shared" si="71"/>
        <v>0</v>
      </c>
      <c r="I62" s="97"/>
      <c r="J62" s="92"/>
      <c r="K62" s="92"/>
      <c r="L62" s="84">
        <f t="shared" si="72"/>
        <v>0</v>
      </c>
      <c r="M62" s="97"/>
      <c r="N62" s="92"/>
      <c r="O62" s="92"/>
      <c r="P62" s="84">
        <f t="shared" si="73"/>
        <v>0</v>
      </c>
      <c r="Q62" s="97"/>
      <c r="R62" s="92"/>
      <c r="S62" s="92"/>
      <c r="T62" s="76">
        <f t="shared" si="74"/>
        <v>0</v>
      </c>
      <c r="U62" s="97"/>
      <c r="V62" s="92"/>
      <c r="W62" s="92"/>
      <c r="X62" s="76">
        <f t="shared" si="75"/>
        <v>0</v>
      </c>
      <c r="Y62" s="94">
        <f t="shared" si="76"/>
        <v>0</v>
      </c>
      <c r="Z62" s="51"/>
    </row>
    <row r="63" spans="1:26" s="50" customFormat="1" ht="15" x14ac:dyDescent="0.35">
      <c r="A63" s="98"/>
      <c r="B63" s="99"/>
      <c r="C63" s="100"/>
      <c r="D63" s="101"/>
      <c r="E63" s="102"/>
      <c r="F63" s="103"/>
      <c r="G63" s="103"/>
      <c r="H63" s="84">
        <f t="shared" si="71"/>
        <v>0</v>
      </c>
      <c r="I63" s="97"/>
      <c r="J63" s="92"/>
      <c r="K63" s="92"/>
      <c r="L63" s="84">
        <f t="shared" si="72"/>
        <v>0</v>
      </c>
      <c r="M63" s="97"/>
      <c r="N63" s="92"/>
      <c r="O63" s="92"/>
      <c r="P63" s="84">
        <f t="shared" si="73"/>
        <v>0</v>
      </c>
      <c r="Q63" s="97"/>
      <c r="R63" s="92"/>
      <c r="S63" s="92"/>
      <c r="T63" s="76">
        <f t="shared" si="74"/>
        <v>0</v>
      </c>
      <c r="U63" s="97"/>
      <c r="V63" s="92"/>
      <c r="W63" s="92"/>
      <c r="X63" s="76">
        <f t="shared" si="75"/>
        <v>0</v>
      </c>
      <c r="Y63" s="94">
        <f t="shared" si="76"/>
        <v>0</v>
      </c>
      <c r="Z63" s="51"/>
    </row>
    <row r="64" spans="1:26" s="50" customFormat="1" ht="15" x14ac:dyDescent="0.35">
      <c r="A64" s="98"/>
      <c r="B64" s="99"/>
      <c r="C64" s="100"/>
      <c r="D64" s="101"/>
      <c r="E64" s="102"/>
      <c r="F64" s="103"/>
      <c r="G64" s="103"/>
      <c r="H64" s="84">
        <f t="shared" si="71"/>
        <v>0</v>
      </c>
      <c r="I64" s="97"/>
      <c r="J64" s="92"/>
      <c r="K64" s="92"/>
      <c r="L64" s="84">
        <f t="shared" si="72"/>
        <v>0</v>
      </c>
      <c r="M64" s="97"/>
      <c r="N64" s="92"/>
      <c r="O64" s="92"/>
      <c r="P64" s="84">
        <f t="shared" si="73"/>
        <v>0</v>
      </c>
      <c r="Q64" s="97"/>
      <c r="R64" s="92"/>
      <c r="S64" s="92"/>
      <c r="T64" s="76">
        <f t="shared" si="74"/>
        <v>0</v>
      </c>
      <c r="U64" s="97"/>
      <c r="V64" s="92"/>
      <c r="W64" s="92"/>
      <c r="X64" s="76">
        <f t="shared" si="75"/>
        <v>0</v>
      </c>
      <c r="Y64" s="94">
        <f t="shared" si="76"/>
        <v>0</v>
      </c>
      <c r="Z64" s="51"/>
    </row>
    <row r="65" spans="1:27" s="50" customFormat="1" ht="15" x14ac:dyDescent="0.35">
      <c r="A65" s="98"/>
      <c r="B65" s="99"/>
      <c r="C65" s="100"/>
      <c r="D65" s="101"/>
      <c r="E65" s="102"/>
      <c r="F65" s="103"/>
      <c r="G65" s="103"/>
      <c r="H65" s="84">
        <f t="shared" si="65"/>
        <v>0</v>
      </c>
      <c r="I65" s="97"/>
      <c r="J65" s="92"/>
      <c r="K65" s="92"/>
      <c r="L65" s="84">
        <f t="shared" si="66"/>
        <v>0</v>
      </c>
      <c r="M65" s="97"/>
      <c r="N65" s="92"/>
      <c r="O65" s="92"/>
      <c r="P65" s="84">
        <f t="shared" si="67"/>
        <v>0</v>
      </c>
      <c r="Q65" s="97"/>
      <c r="R65" s="92"/>
      <c r="S65" s="92"/>
      <c r="T65" s="76">
        <f t="shared" si="68"/>
        <v>0</v>
      </c>
      <c r="U65" s="97"/>
      <c r="V65" s="92"/>
      <c r="W65" s="92"/>
      <c r="X65" s="76">
        <f t="shared" si="69"/>
        <v>0</v>
      </c>
      <c r="Y65" s="94">
        <f t="shared" si="70"/>
        <v>0</v>
      </c>
      <c r="Z65" s="51"/>
    </row>
    <row r="66" spans="1:27" s="50" customFormat="1" ht="15" x14ac:dyDescent="0.35">
      <c r="A66" s="98"/>
      <c r="B66" s="99"/>
      <c r="C66" s="100"/>
      <c r="D66" s="101"/>
      <c r="E66" s="102"/>
      <c r="F66" s="103"/>
      <c r="G66" s="103"/>
      <c r="H66" s="84">
        <f t="shared" si="65"/>
        <v>0</v>
      </c>
      <c r="I66" s="97"/>
      <c r="J66" s="92"/>
      <c r="K66" s="92"/>
      <c r="L66" s="84">
        <f t="shared" si="66"/>
        <v>0</v>
      </c>
      <c r="M66" s="97"/>
      <c r="N66" s="92"/>
      <c r="O66" s="92"/>
      <c r="P66" s="84">
        <f t="shared" si="67"/>
        <v>0</v>
      </c>
      <c r="Q66" s="97"/>
      <c r="R66" s="92"/>
      <c r="S66" s="92"/>
      <c r="T66" s="76">
        <f t="shared" si="68"/>
        <v>0</v>
      </c>
      <c r="U66" s="97"/>
      <c r="V66" s="92"/>
      <c r="W66" s="92"/>
      <c r="X66" s="76">
        <f t="shared" si="69"/>
        <v>0</v>
      </c>
      <c r="Y66" s="94">
        <f t="shared" si="70"/>
        <v>0</v>
      </c>
      <c r="Z66" s="51"/>
    </row>
    <row r="67" spans="1:27" s="50" customFormat="1" ht="15" x14ac:dyDescent="0.35">
      <c r="A67" s="98"/>
      <c r="B67" s="99"/>
      <c r="C67" s="100"/>
      <c r="D67" s="101"/>
      <c r="E67" s="102"/>
      <c r="F67" s="103"/>
      <c r="G67" s="103"/>
      <c r="H67" s="104">
        <f t="shared" si="34"/>
        <v>0</v>
      </c>
      <c r="I67" s="105"/>
      <c r="J67" s="103"/>
      <c r="K67" s="103"/>
      <c r="L67" s="104">
        <f t="shared" si="61"/>
        <v>0</v>
      </c>
      <c r="M67" s="105"/>
      <c r="N67" s="103"/>
      <c r="O67" s="103"/>
      <c r="P67" s="104">
        <f t="shared" si="62"/>
        <v>0</v>
      </c>
      <c r="Q67" s="105"/>
      <c r="R67" s="103"/>
      <c r="S67" s="103"/>
      <c r="T67" s="106">
        <f t="shared" si="63"/>
        <v>0</v>
      </c>
      <c r="U67" s="105"/>
      <c r="V67" s="103"/>
      <c r="W67" s="103"/>
      <c r="X67" s="106">
        <f t="shared" si="64"/>
        <v>0</v>
      </c>
      <c r="Y67" s="107">
        <f t="shared" si="17"/>
        <v>0</v>
      </c>
      <c r="Z67" s="51"/>
    </row>
    <row r="68" spans="1:27" s="135" customFormat="1" ht="21.45" customHeight="1" x14ac:dyDescent="0.4">
      <c r="A68" s="129" t="s">
        <v>140</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 t="shared" ref="X68:Y68" si="77">SUM(X13,X24,X35,X46,X57)</f>
        <v>0</v>
      </c>
      <c r="Y68" s="134">
        <f t="shared" si="77"/>
        <v>0</v>
      </c>
      <c r="Z68" s="134"/>
    </row>
    <row r="69" spans="1:27" s="50" customFormat="1"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141</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142</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s="50" customFormat="1" ht="15" x14ac:dyDescent="0.35">
      <c r="A73" s="88"/>
      <c r="B73" s="89"/>
      <c r="C73" s="90"/>
      <c r="D73" s="91"/>
      <c r="E73" s="96"/>
      <c r="F73" s="92"/>
      <c r="G73" s="92"/>
      <c r="H73" s="84">
        <f t="shared" ref="H73:H95" si="78">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79">SUM(H73,L73,P73,T73,X73)</f>
        <v>0</v>
      </c>
      <c r="Z73" s="49"/>
    </row>
    <row r="74" spans="1:27" s="50" customFormat="1" ht="15" x14ac:dyDescent="0.35">
      <c r="A74" s="88"/>
      <c r="B74" s="89"/>
      <c r="C74" s="90"/>
      <c r="D74" s="91"/>
      <c r="E74" s="96"/>
      <c r="F74" s="92"/>
      <c r="G74" s="92"/>
      <c r="H74" s="84">
        <f t="shared" ref="H74:H76" si="80">F74*G74</f>
        <v>0</v>
      </c>
      <c r="I74" s="97"/>
      <c r="J74" s="92"/>
      <c r="K74" s="92"/>
      <c r="L74" s="84">
        <f t="shared" ref="L74:L76" si="81">J74*K74</f>
        <v>0</v>
      </c>
      <c r="M74" s="97"/>
      <c r="N74" s="92"/>
      <c r="O74" s="92"/>
      <c r="P74" s="84">
        <f t="shared" ref="P74:P76" si="82">N74*O74</f>
        <v>0</v>
      </c>
      <c r="Q74" s="97"/>
      <c r="R74" s="92"/>
      <c r="S74" s="92"/>
      <c r="T74" s="76">
        <f t="shared" ref="T74:T76" si="83">R74*S74</f>
        <v>0</v>
      </c>
      <c r="U74" s="97"/>
      <c r="V74" s="92"/>
      <c r="W74" s="92"/>
      <c r="X74" s="76">
        <f t="shared" ref="X74:X76" si="84">V74*W74</f>
        <v>0</v>
      </c>
      <c r="Y74" s="94">
        <f t="shared" ref="Y74:Y76" si="85">SUM(H74,L74,P74,T74,X74)</f>
        <v>0</v>
      </c>
      <c r="Z74" s="49"/>
    </row>
    <row r="75" spans="1:27" s="50" customFormat="1" ht="15" x14ac:dyDescent="0.35">
      <c r="A75" s="88"/>
      <c r="B75" s="89"/>
      <c r="C75" s="90"/>
      <c r="D75" s="91"/>
      <c r="E75" s="96"/>
      <c r="F75" s="92"/>
      <c r="G75" s="92"/>
      <c r="H75" s="84">
        <f t="shared" si="80"/>
        <v>0</v>
      </c>
      <c r="I75" s="97"/>
      <c r="J75" s="92"/>
      <c r="K75" s="92"/>
      <c r="L75" s="84">
        <f t="shared" si="81"/>
        <v>0</v>
      </c>
      <c r="M75" s="97"/>
      <c r="N75" s="92"/>
      <c r="O75" s="92"/>
      <c r="P75" s="84">
        <f t="shared" si="82"/>
        <v>0</v>
      </c>
      <c r="Q75" s="97"/>
      <c r="R75" s="92"/>
      <c r="S75" s="92"/>
      <c r="T75" s="76">
        <f t="shared" si="83"/>
        <v>0</v>
      </c>
      <c r="U75" s="97"/>
      <c r="V75" s="92"/>
      <c r="W75" s="92"/>
      <c r="X75" s="76">
        <f t="shared" si="84"/>
        <v>0</v>
      </c>
      <c r="Y75" s="94">
        <f t="shared" si="85"/>
        <v>0</v>
      </c>
      <c r="Z75" s="49"/>
    </row>
    <row r="76" spans="1:27" s="50" customFormat="1" ht="15" x14ac:dyDescent="0.35">
      <c r="A76" s="88"/>
      <c r="B76" s="89"/>
      <c r="C76" s="90"/>
      <c r="D76" s="91"/>
      <c r="E76" s="96"/>
      <c r="F76" s="92"/>
      <c r="G76" s="92"/>
      <c r="H76" s="84">
        <f t="shared" si="80"/>
        <v>0</v>
      </c>
      <c r="I76" s="97"/>
      <c r="J76" s="92"/>
      <c r="K76" s="92"/>
      <c r="L76" s="84">
        <f t="shared" si="81"/>
        <v>0</v>
      </c>
      <c r="M76" s="97"/>
      <c r="N76" s="92"/>
      <c r="O76" s="92"/>
      <c r="P76" s="84">
        <f t="shared" si="82"/>
        <v>0</v>
      </c>
      <c r="Q76" s="97"/>
      <c r="R76" s="92"/>
      <c r="S76" s="92"/>
      <c r="T76" s="76">
        <f t="shared" si="83"/>
        <v>0</v>
      </c>
      <c r="U76" s="97"/>
      <c r="V76" s="92"/>
      <c r="W76" s="92"/>
      <c r="X76" s="76">
        <f t="shared" si="84"/>
        <v>0</v>
      </c>
      <c r="Y76" s="94">
        <f t="shared" si="85"/>
        <v>0</v>
      </c>
      <c r="Z76" s="49"/>
    </row>
    <row r="77" spans="1:27" s="50" customFormat="1" ht="15" x14ac:dyDescent="0.35">
      <c r="A77" s="88"/>
      <c r="B77" s="89"/>
      <c r="C77" s="90"/>
      <c r="D77" s="91"/>
      <c r="E77" s="96"/>
      <c r="F77" s="92"/>
      <c r="G77" s="92"/>
      <c r="H77" s="84">
        <f t="shared" si="78"/>
        <v>0</v>
      </c>
      <c r="I77" s="97"/>
      <c r="J77" s="92"/>
      <c r="K77" s="92"/>
      <c r="L77" s="84">
        <f t="shared" ref="L77" si="86">J77*K77</f>
        <v>0</v>
      </c>
      <c r="M77" s="97"/>
      <c r="N77" s="92"/>
      <c r="O77" s="92"/>
      <c r="P77" s="84">
        <f t="shared" ref="P77:P95" si="87">N77*O77</f>
        <v>0</v>
      </c>
      <c r="Q77" s="97"/>
      <c r="R77" s="92"/>
      <c r="S77" s="92"/>
      <c r="T77" s="76">
        <f t="shared" ref="T77:T95" si="88">R77*S77</f>
        <v>0</v>
      </c>
      <c r="U77" s="97"/>
      <c r="V77" s="92"/>
      <c r="W77" s="92"/>
      <c r="X77" s="76">
        <f t="shared" ref="X77:X95" si="89">V77*W77</f>
        <v>0</v>
      </c>
      <c r="Y77" s="94">
        <f t="shared" si="79"/>
        <v>0</v>
      </c>
      <c r="Z77" s="49"/>
    </row>
    <row r="78" spans="1:27" s="235" customFormat="1" ht="15.45" x14ac:dyDescent="0.4">
      <c r="A78" s="263">
        <v>2.2000000000000002</v>
      </c>
      <c r="B78" s="234" t="s">
        <v>143</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s="50" customFormat="1" ht="15" x14ac:dyDescent="0.35">
      <c r="A79" s="88"/>
      <c r="B79" s="89"/>
      <c r="C79" s="90"/>
      <c r="D79" s="91"/>
      <c r="E79" s="96"/>
      <c r="F79" s="92"/>
      <c r="G79" s="92"/>
      <c r="H79" s="84">
        <f t="shared" si="78"/>
        <v>0</v>
      </c>
      <c r="I79" s="97"/>
      <c r="J79" s="92"/>
      <c r="K79" s="92"/>
      <c r="L79" s="84">
        <f>J79*K79</f>
        <v>0</v>
      </c>
      <c r="M79" s="97"/>
      <c r="N79" s="92"/>
      <c r="O79" s="92"/>
      <c r="P79" s="84">
        <f t="shared" si="87"/>
        <v>0</v>
      </c>
      <c r="Q79" s="97"/>
      <c r="R79" s="92"/>
      <c r="S79" s="92"/>
      <c r="T79" s="76">
        <f t="shared" si="88"/>
        <v>0</v>
      </c>
      <c r="U79" s="97"/>
      <c r="V79" s="92"/>
      <c r="W79" s="92"/>
      <c r="X79" s="76">
        <f t="shared" si="89"/>
        <v>0</v>
      </c>
      <c r="Y79" s="94">
        <f t="shared" si="79"/>
        <v>0</v>
      </c>
      <c r="Z79" s="49"/>
    </row>
    <row r="80" spans="1:27" s="50" customFormat="1" ht="15" x14ac:dyDescent="0.35">
      <c r="A80" s="88"/>
      <c r="B80" s="89"/>
      <c r="C80" s="90"/>
      <c r="D80" s="91"/>
      <c r="E80" s="96"/>
      <c r="F80" s="92"/>
      <c r="G80" s="92"/>
      <c r="H80" s="84">
        <f t="shared" ref="H80:H82" si="90">F80*G80</f>
        <v>0</v>
      </c>
      <c r="I80" s="97"/>
      <c r="J80" s="92"/>
      <c r="K80" s="92"/>
      <c r="L80" s="84">
        <f t="shared" ref="L80:L82" si="91">J80*K80</f>
        <v>0</v>
      </c>
      <c r="M80" s="97"/>
      <c r="N80" s="92"/>
      <c r="O80" s="92"/>
      <c r="P80" s="84">
        <f t="shared" ref="P80:P82" si="92">N80*O80</f>
        <v>0</v>
      </c>
      <c r="Q80" s="97"/>
      <c r="R80" s="92"/>
      <c r="S80" s="92"/>
      <c r="T80" s="76">
        <f t="shared" ref="T80:T82" si="93">R80*S80</f>
        <v>0</v>
      </c>
      <c r="U80" s="97"/>
      <c r="V80" s="92"/>
      <c r="W80" s="92"/>
      <c r="X80" s="76">
        <f t="shared" ref="X80:X82" si="94">V80*W80</f>
        <v>0</v>
      </c>
      <c r="Y80" s="94">
        <f t="shared" ref="Y80:Y82" si="95">SUM(H80,L80,P80,T80,X80)</f>
        <v>0</v>
      </c>
      <c r="Z80" s="49"/>
    </row>
    <row r="81" spans="1:27" s="50" customFormat="1" ht="15" x14ac:dyDescent="0.35">
      <c r="A81" s="88"/>
      <c r="B81" s="89"/>
      <c r="C81" s="90"/>
      <c r="D81" s="91"/>
      <c r="E81" s="96"/>
      <c r="F81" s="92"/>
      <c r="G81" s="92"/>
      <c r="H81" s="84">
        <f t="shared" si="90"/>
        <v>0</v>
      </c>
      <c r="I81" s="97"/>
      <c r="J81" s="92"/>
      <c r="K81" s="92"/>
      <c r="L81" s="84">
        <f t="shared" si="91"/>
        <v>0</v>
      </c>
      <c r="M81" s="97"/>
      <c r="N81" s="92"/>
      <c r="O81" s="92"/>
      <c r="P81" s="84">
        <f t="shared" si="92"/>
        <v>0</v>
      </c>
      <c r="Q81" s="97"/>
      <c r="R81" s="92"/>
      <c r="S81" s="92"/>
      <c r="T81" s="76">
        <f t="shared" si="93"/>
        <v>0</v>
      </c>
      <c r="U81" s="97"/>
      <c r="V81" s="92"/>
      <c r="W81" s="92"/>
      <c r="X81" s="76">
        <f t="shared" si="94"/>
        <v>0</v>
      </c>
      <c r="Y81" s="94">
        <f t="shared" si="95"/>
        <v>0</v>
      </c>
      <c r="Z81" s="49"/>
    </row>
    <row r="82" spans="1:27" s="50" customFormat="1" ht="15" x14ac:dyDescent="0.35">
      <c r="A82" s="88"/>
      <c r="B82" s="89"/>
      <c r="C82" s="90"/>
      <c r="D82" s="91"/>
      <c r="E82" s="96"/>
      <c r="F82" s="92"/>
      <c r="G82" s="92"/>
      <c r="H82" s="84">
        <f t="shared" si="90"/>
        <v>0</v>
      </c>
      <c r="I82" s="97"/>
      <c r="J82" s="92"/>
      <c r="K82" s="92"/>
      <c r="L82" s="84">
        <f t="shared" si="91"/>
        <v>0</v>
      </c>
      <c r="M82" s="97"/>
      <c r="N82" s="92"/>
      <c r="O82" s="92"/>
      <c r="P82" s="84">
        <f t="shared" si="92"/>
        <v>0</v>
      </c>
      <c r="Q82" s="97"/>
      <c r="R82" s="92"/>
      <c r="S82" s="92"/>
      <c r="T82" s="76">
        <f t="shared" si="93"/>
        <v>0</v>
      </c>
      <c r="U82" s="97"/>
      <c r="V82" s="92"/>
      <c r="W82" s="92"/>
      <c r="X82" s="76">
        <f t="shared" si="94"/>
        <v>0</v>
      </c>
      <c r="Y82" s="94">
        <f t="shared" si="95"/>
        <v>0</v>
      </c>
      <c r="Z82" s="49"/>
    </row>
    <row r="83" spans="1:27" s="50" customFormat="1" ht="15" x14ac:dyDescent="0.35">
      <c r="A83" s="88"/>
      <c r="B83" s="89"/>
      <c r="C83" s="90"/>
      <c r="D83" s="91"/>
      <c r="E83" s="96"/>
      <c r="F83" s="92"/>
      <c r="G83" s="92"/>
      <c r="H83" s="84">
        <f t="shared" si="78"/>
        <v>0</v>
      </c>
      <c r="I83" s="97"/>
      <c r="J83" s="92"/>
      <c r="K83" s="92"/>
      <c r="L83" s="84">
        <f t="shared" ref="L83" si="96">J83*K83</f>
        <v>0</v>
      </c>
      <c r="M83" s="97"/>
      <c r="N83" s="92"/>
      <c r="O83" s="92"/>
      <c r="P83" s="84">
        <f t="shared" si="87"/>
        <v>0</v>
      </c>
      <c r="Q83" s="97"/>
      <c r="R83" s="92"/>
      <c r="S83" s="92"/>
      <c r="T83" s="76">
        <f t="shared" si="88"/>
        <v>0</v>
      </c>
      <c r="U83" s="97"/>
      <c r="V83" s="92"/>
      <c r="W83" s="92"/>
      <c r="X83" s="76">
        <f t="shared" si="89"/>
        <v>0</v>
      </c>
      <c r="Y83" s="94">
        <f t="shared" si="79"/>
        <v>0</v>
      </c>
      <c r="Z83" s="49"/>
    </row>
    <row r="84" spans="1:27" s="235" customFormat="1" ht="15.45" x14ac:dyDescent="0.4">
      <c r="A84" s="263">
        <v>2.2999999999999998</v>
      </c>
      <c r="B84" s="234" t="s">
        <v>144</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s="50" customFormat="1" ht="15" x14ac:dyDescent="0.35">
      <c r="A85" s="88"/>
      <c r="B85" s="89"/>
      <c r="C85" s="90"/>
      <c r="D85" s="91"/>
      <c r="E85" s="96"/>
      <c r="F85" s="92"/>
      <c r="G85" s="92"/>
      <c r="H85" s="84">
        <f t="shared" si="78"/>
        <v>0</v>
      </c>
      <c r="I85" s="97"/>
      <c r="J85" s="92"/>
      <c r="K85" s="92"/>
      <c r="L85" s="84">
        <f t="shared" ref="L85:L89" si="97">J85*K85</f>
        <v>0</v>
      </c>
      <c r="M85" s="97"/>
      <c r="N85" s="92"/>
      <c r="O85" s="92"/>
      <c r="P85" s="84">
        <f t="shared" si="87"/>
        <v>0</v>
      </c>
      <c r="Q85" s="97"/>
      <c r="R85" s="92"/>
      <c r="S85" s="92"/>
      <c r="T85" s="76">
        <f t="shared" si="88"/>
        <v>0</v>
      </c>
      <c r="U85" s="97"/>
      <c r="V85" s="92"/>
      <c r="W85" s="92"/>
      <c r="X85" s="76">
        <f t="shared" si="89"/>
        <v>0</v>
      </c>
      <c r="Y85" s="94">
        <f t="shared" si="79"/>
        <v>0</v>
      </c>
      <c r="Z85" s="49"/>
    </row>
    <row r="86" spans="1:27" s="50" customFormat="1" ht="15" x14ac:dyDescent="0.35">
      <c r="A86" s="88"/>
      <c r="B86" s="89"/>
      <c r="C86" s="90"/>
      <c r="D86" s="91"/>
      <c r="E86" s="96"/>
      <c r="F86" s="92"/>
      <c r="G86" s="92"/>
      <c r="H86" s="84">
        <f t="shared" ref="H86:H88" si="98">F86*G86</f>
        <v>0</v>
      </c>
      <c r="I86" s="97"/>
      <c r="J86" s="92"/>
      <c r="K86" s="92"/>
      <c r="L86" s="84">
        <f t="shared" ref="L86:L88" si="99">J86*K86</f>
        <v>0</v>
      </c>
      <c r="M86" s="97"/>
      <c r="N86" s="92"/>
      <c r="O86" s="92"/>
      <c r="P86" s="84">
        <f t="shared" ref="P86:P88" si="100">N86*O86</f>
        <v>0</v>
      </c>
      <c r="Q86" s="97"/>
      <c r="R86" s="92"/>
      <c r="S86" s="92"/>
      <c r="T86" s="76">
        <f t="shared" ref="T86:T88" si="101">R86*S86</f>
        <v>0</v>
      </c>
      <c r="U86" s="97"/>
      <c r="V86" s="92"/>
      <c r="W86" s="92"/>
      <c r="X86" s="76">
        <f t="shared" ref="X86:X88" si="102">V86*W86</f>
        <v>0</v>
      </c>
      <c r="Y86" s="94">
        <f t="shared" ref="Y86:Y88" si="103">SUM(H86,L86,P86,T86,X86)</f>
        <v>0</v>
      </c>
      <c r="Z86" s="49"/>
    </row>
    <row r="87" spans="1:27" s="50" customFormat="1" ht="15" x14ac:dyDescent="0.35">
      <c r="A87" s="88"/>
      <c r="B87" s="89"/>
      <c r="C87" s="90"/>
      <c r="D87" s="91"/>
      <c r="E87" s="96"/>
      <c r="F87" s="92"/>
      <c r="G87" s="92"/>
      <c r="H87" s="84">
        <f t="shared" si="98"/>
        <v>0</v>
      </c>
      <c r="I87" s="97"/>
      <c r="J87" s="92"/>
      <c r="K87" s="92"/>
      <c r="L87" s="84">
        <f t="shared" si="99"/>
        <v>0</v>
      </c>
      <c r="M87" s="97"/>
      <c r="N87" s="92"/>
      <c r="O87" s="92"/>
      <c r="P87" s="84">
        <f t="shared" si="100"/>
        <v>0</v>
      </c>
      <c r="Q87" s="97"/>
      <c r="R87" s="92"/>
      <c r="S87" s="92"/>
      <c r="T87" s="76">
        <f t="shared" si="101"/>
        <v>0</v>
      </c>
      <c r="U87" s="97"/>
      <c r="V87" s="92"/>
      <c r="W87" s="92"/>
      <c r="X87" s="76">
        <f t="shared" si="102"/>
        <v>0</v>
      </c>
      <c r="Y87" s="94">
        <f t="shared" si="103"/>
        <v>0</v>
      </c>
      <c r="Z87" s="49"/>
    </row>
    <row r="88" spans="1:27" s="50" customFormat="1" ht="15" x14ac:dyDescent="0.35">
      <c r="A88" s="88"/>
      <c r="B88" s="89"/>
      <c r="C88" s="90"/>
      <c r="D88" s="91"/>
      <c r="E88" s="96"/>
      <c r="F88" s="92"/>
      <c r="G88" s="92"/>
      <c r="H88" s="84">
        <f t="shared" si="98"/>
        <v>0</v>
      </c>
      <c r="I88" s="97"/>
      <c r="J88" s="92"/>
      <c r="K88" s="92"/>
      <c r="L88" s="84">
        <f t="shared" si="99"/>
        <v>0</v>
      </c>
      <c r="M88" s="97"/>
      <c r="N88" s="92"/>
      <c r="O88" s="92"/>
      <c r="P88" s="84">
        <f t="shared" si="100"/>
        <v>0</v>
      </c>
      <c r="Q88" s="97"/>
      <c r="R88" s="92"/>
      <c r="S88" s="92"/>
      <c r="T88" s="76">
        <f t="shared" si="101"/>
        <v>0</v>
      </c>
      <c r="U88" s="97"/>
      <c r="V88" s="92"/>
      <c r="W88" s="92"/>
      <c r="X88" s="76">
        <f t="shared" si="102"/>
        <v>0</v>
      </c>
      <c r="Y88" s="94">
        <f t="shared" si="103"/>
        <v>0</v>
      </c>
      <c r="Z88" s="49"/>
    </row>
    <row r="89" spans="1:27" s="50" customFormat="1" ht="15" x14ac:dyDescent="0.35">
      <c r="A89" s="88"/>
      <c r="B89" s="89"/>
      <c r="C89" s="90"/>
      <c r="D89" s="91"/>
      <c r="E89" s="96"/>
      <c r="F89" s="92"/>
      <c r="G89" s="92"/>
      <c r="H89" s="84">
        <f t="shared" si="78"/>
        <v>0</v>
      </c>
      <c r="I89" s="97"/>
      <c r="J89" s="92"/>
      <c r="K89" s="92"/>
      <c r="L89" s="84">
        <f t="shared" si="97"/>
        <v>0</v>
      </c>
      <c r="M89" s="97"/>
      <c r="N89" s="92"/>
      <c r="O89" s="92"/>
      <c r="P89" s="84">
        <f t="shared" si="87"/>
        <v>0</v>
      </c>
      <c r="Q89" s="97"/>
      <c r="R89" s="92"/>
      <c r="S89" s="92"/>
      <c r="T89" s="76">
        <f t="shared" si="88"/>
        <v>0</v>
      </c>
      <c r="U89" s="97"/>
      <c r="V89" s="92"/>
      <c r="W89" s="92"/>
      <c r="X89" s="76">
        <f t="shared" si="89"/>
        <v>0</v>
      </c>
      <c r="Y89" s="94">
        <f t="shared" si="79"/>
        <v>0</v>
      </c>
      <c r="Z89" s="49"/>
    </row>
    <row r="90" spans="1:27" s="235" customFormat="1" ht="15.45" x14ac:dyDescent="0.4">
      <c r="A90" s="263">
        <v>2.4</v>
      </c>
      <c r="B90" s="234" t="s">
        <v>145</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s="50" customFormat="1" ht="15" x14ac:dyDescent="0.35">
      <c r="A91" s="88"/>
      <c r="B91" s="89"/>
      <c r="C91" s="90"/>
      <c r="D91" s="91"/>
      <c r="E91" s="96"/>
      <c r="F91" s="92"/>
      <c r="G91" s="92"/>
      <c r="H91" s="84">
        <f t="shared" si="78"/>
        <v>0</v>
      </c>
      <c r="I91" s="97"/>
      <c r="J91" s="92"/>
      <c r="K91" s="92"/>
      <c r="L91" s="84">
        <f t="shared" ref="L91:L95" si="104">J91*K91</f>
        <v>0</v>
      </c>
      <c r="M91" s="97"/>
      <c r="N91" s="92"/>
      <c r="O91" s="92"/>
      <c r="P91" s="84">
        <f t="shared" si="87"/>
        <v>0</v>
      </c>
      <c r="Q91" s="97"/>
      <c r="R91" s="92"/>
      <c r="S91" s="92"/>
      <c r="T91" s="76">
        <f t="shared" si="88"/>
        <v>0</v>
      </c>
      <c r="U91" s="97"/>
      <c r="V91" s="92"/>
      <c r="W91" s="92"/>
      <c r="X91" s="76">
        <f t="shared" si="89"/>
        <v>0</v>
      </c>
      <c r="Y91" s="94">
        <f t="shared" si="79"/>
        <v>0</v>
      </c>
      <c r="Z91" s="49"/>
    </row>
    <row r="92" spans="1:27" s="50" customFormat="1" ht="15" x14ac:dyDescent="0.35">
      <c r="A92" s="98"/>
      <c r="B92" s="99"/>
      <c r="C92" s="100"/>
      <c r="D92" s="101"/>
      <c r="E92" s="102"/>
      <c r="F92" s="103"/>
      <c r="G92" s="103"/>
      <c r="H92" s="84">
        <f t="shared" ref="H92:H94" si="105">F92*G92</f>
        <v>0</v>
      </c>
      <c r="I92" s="97"/>
      <c r="J92" s="92"/>
      <c r="K92" s="92"/>
      <c r="L92" s="84">
        <f t="shared" ref="L92:L94" si="106">J92*K92</f>
        <v>0</v>
      </c>
      <c r="M92" s="97"/>
      <c r="N92" s="92"/>
      <c r="O92" s="92"/>
      <c r="P92" s="84">
        <f t="shared" ref="P92:P94" si="107">N92*O92</f>
        <v>0</v>
      </c>
      <c r="Q92" s="97"/>
      <c r="R92" s="92"/>
      <c r="S92" s="92"/>
      <c r="T92" s="76">
        <f t="shared" ref="T92:T94" si="108">R92*S92</f>
        <v>0</v>
      </c>
      <c r="U92" s="97"/>
      <c r="V92" s="92"/>
      <c r="W92" s="92"/>
      <c r="X92" s="76">
        <f t="shared" ref="X92:X94" si="109">V92*W92</f>
        <v>0</v>
      </c>
      <c r="Y92" s="94">
        <f t="shared" ref="Y92:Y94" si="110">SUM(H92,L92,P92,T92,X92)</f>
        <v>0</v>
      </c>
      <c r="Z92" s="51"/>
    </row>
    <row r="93" spans="1:27" s="50" customFormat="1" ht="15" x14ac:dyDescent="0.35">
      <c r="A93" s="98"/>
      <c r="B93" s="99"/>
      <c r="C93" s="100"/>
      <c r="D93" s="101"/>
      <c r="E93" s="102"/>
      <c r="F93" s="103"/>
      <c r="G93" s="103"/>
      <c r="H93" s="84">
        <f t="shared" si="105"/>
        <v>0</v>
      </c>
      <c r="I93" s="97"/>
      <c r="J93" s="92"/>
      <c r="K93" s="92"/>
      <c r="L93" s="84">
        <f t="shared" si="106"/>
        <v>0</v>
      </c>
      <c r="M93" s="97"/>
      <c r="N93" s="92"/>
      <c r="O93" s="92"/>
      <c r="P93" s="84">
        <f t="shared" si="107"/>
        <v>0</v>
      </c>
      <c r="Q93" s="97"/>
      <c r="R93" s="92"/>
      <c r="S93" s="92"/>
      <c r="T93" s="76">
        <f t="shared" si="108"/>
        <v>0</v>
      </c>
      <c r="U93" s="97"/>
      <c r="V93" s="92"/>
      <c r="W93" s="92"/>
      <c r="X93" s="76">
        <f t="shared" si="109"/>
        <v>0</v>
      </c>
      <c r="Y93" s="94">
        <f t="shared" si="110"/>
        <v>0</v>
      </c>
      <c r="Z93" s="51"/>
    </row>
    <row r="94" spans="1:27" s="50" customFormat="1" ht="15" x14ac:dyDescent="0.35">
      <c r="A94" s="98"/>
      <c r="B94" s="99"/>
      <c r="C94" s="100"/>
      <c r="D94" s="101"/>
      <c r="E94" s="102"/>
      <c r="F94" s="103"/>
      <c r="G94" s="103"/>
      <c r="H94" s="84">
        <f t="shared" si="105"/>
        <v>0</v>
      </c>
      <c r="I94" s="97"/>
      <c r="J94" s="92"/>
      <c r="K94" s="92"/>
      <c r="L94" s="84">
        <f t="shared" si="106"/>
        <v>0</v>
      </c>
      <c r="M94" s="97"/>
      <c r="N94" s="92"/>
      <c r="O94" s="92"/>
      <c r="P94" s="84">
        <f t="shared" si="107"/>
        <v>0</v>
      </c>
      <c r="Q94" s="97"/>
      <c r="R94" s="92"/>
      <c r="S94" s="92"/>
      <c r="T94" s="76">
        <f t="shared" si="108"/>
        <v>0</v>
      </c>
      <c r="U94" s="97"/>
      <c r="V94" s="92"/>
      <c r="W94" s="92"/>
      <c r="X94" s="76">
        <f t="shared" si="109"/>
        <v>0</v>
      </c>
      <c r="Y94" s="94">
        <f t="shared" si="110"/>
        <v>0</v>
      </c>
      <c r="Z94" s="51"/>
    </row>
    <row r="95" spans="1:27" s="50" customFormat="1" ht="15" x14ac:dyDescent="0.35">
      <c r="A95" s="98"/>
      <c r="B95" s="99"/>
      <c r="C95" s="100"/>
      <c r="D95" s="101"/>
      <c r="E95" s="102"/>
      <c r="F95" s="103"/>
      <c r="G95" s="103"/>
      <c r="H95" s="104">
        <f t="shared" si="78"/>
        <v>0</v>
      </c>
      <c r="I95" s="105"/>
      <c r="J95" s="103"/>
      <c r="K95" s="103"/>
      <c r="L95" s="104">
        <f t="shared" si="104"/>
        <v>0</v>
      </c>
      <c r="M95" s="105"/>
      <c r="N95" s="103"/>
      <c r="O95" s="103"/>
      <c r="P95" s="104">
        <f t="shared" si="87"/>
        <v>0</v>
      </c>
      <c r="Q95" s="105"/>
      <c r="R95" s="103"/>
      <c r="S95" s="103"/>
      <c r="T95" s="106">
        <f t="shared" si="88"/>
        <v>0</v>
      </c>
      <c r="U95" s="105"/>
      <c r="V95" s="103"/>
      <c r="W95" s="103"/>
      <c r="X95" s="106">
        <f t="shared" si="89"/>
        <v>0</v>
      </c>
      <c r="Y95" s="107">
        <f t="shared" si="79"/>
        <v>0</v>
      </c>
      <c r="Z95" s="51"/>
    </row>
    <row r="96" spans="1:27" s="272" customFormat="1" ht="21.45" customHeight="1" x14ac:dyDescent="0.4">
      <c r="A96" s="268" t="s">
        <v>146</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s="50" customFormat="1"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147</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s="50" customFormat="1"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111">SUM(H99,L99,P99,T99,X99)</f>
        <v>0</v>
      </c>
      <c r="Z99" s="49"/>
    </row>
    <row r="100" spans="1:26" s="50" customFormat="1" ht="15" x14ac:dyDescent="0.35">
      <c r="A100" s="88"/>
      <c r="B100" s="89"/>
      <c r="C100" s="90"/>
      <c r="D100" s="91"/>
      <c r="E100" s="96"/>
      <c r="F100" s="92"/>
      <c r="G100" s="92"/>
      <c r="H100" s="84">
        <f>F100*G100</f>
        <v>0</v>
      </c>
      <c r="I100" s="97"/>
      <c r="J100" s="92"/>
      <c r="K100" s="92"/>
      <c r="L100" s="84">
        <f>J100*K100</f>
        <v>0</v>
      </c>
      <c r="M100" s="97"/>
      <c r="N100" s="92"/>
      <c r="O100" s="92"/>
      <c r="P100" s="84">
        <f>N100*O100</f>
        <v>0</v>
      </c>
      <c r="Q100" s="97"/>
      <c r="R100" s="92"/>
      <c r="S100" s="92"/>
      <c r="T100" s="76">
        <f>R100*S100</f>
        <v>0</v>
      </c>
      <c r="U100" s="97"/>
      <c r="V100" s="92"/>
      <c r="W100" s="92"/>
      <c r="X100" s="76">
        <f>V100*W100</f>
        <v>0</v>
      </c>
      <c r="Y100" s="94">
        <f t="shared" ref="Y100" si="112">SUM(H100,L100,P100,T100,X100)</f>
        <v>0</v>
      </c>
      <c r="Z100" s="49"/>
    </row>
    <row r="101" spans="1:26" s="50" customFormat="1" ht="15" x14ac:dyDescent="0.35">
      <c r="A101" s="88"/>
      <c r="B101" s="89"/>
      <c r="C101" s="90"/>
      <c r="D101" s="91"/>
      <c r="E101" s="96"/>
      <c r="F101" s="92"/>
      <c r="G101" s="92"/>
      <c r="H101" s="84">
        <f t="shared" ref="H101:H103" si="113">F101*G101</f>
        <v>0</v>
      </c>
      <c r="I101" s="97"/>
      <c r="J101" s="92"/>
      <c r="K101" s="92"/>
      <c r="L101" s="84">
        <f t="shared" ref="L101:L103" si="114">J101*K101</f>
        <v>0</v>
      </c>
      <c r="M101" s="97"/>
      <c r="N101" s="92"/>
      <c r="O101" s="92"/>
      <c r="P101" s="84">
        <f t="shared" ref="P101:P103" si="115">N101*O101</f>
        <v>0</v>
      </c>
      <c r="Q101" s="97"/>
      <c r="R101" s="92"/>
      <c r="S101" s="92"/>
      <c r="T101" s="76">
        <f t="shared" ref="T101:T103" si="116">R101*S101</f>
        <v>0</v>
      </c>
      <c r="U101" s="97"/>
      <c r="V101" s="92"/>
      <c r="W101" s="92"/>
      <c r="X101" s="76">
        <f t="shared" ref="X101:X103" si="117">V101*W101</f>
        <v>0</v>
      </c>
      <c r="Y101" s="94">
        <f t="shared" si="111"/>
        <v>0</v>
      </c>
      <c r="Z101" s="49"/>
    </row>
    <row r="102" spans="1:26" s="50" customFormat="1" ht="15" x14ac:dyDescent="0.35">
      <c r="A102" s="88"/>
      <c r="B102" s="89"/>
      <c r="C102" s="90"/>
      <c r="D102" s="91"/>
      <c r="E102" s="96"/>
      <c r="F102" s="92"/>
      <c r="G102" s="92"/>
      <c r="H102" s="84">
        <f t="shared" si="113"/>
        <v>0</v>
      </c>
      <c r="I102" s="97"/>
      <c r="J102" s="92"/>
      <c r="K102" s="92"/>
      <c r="L102" s="84">
        <f t="shared" si="114"/>
        <v>0</v>
      </c>
      <c r="M102" s="97"/>
      <c r="N102" s="92"/>
      <c r="O102" s="92"/>
      <c r="P102" s="84">
        <f t="shared" si="115"/>
        <v>0</v>
      </c>
      <c r="Q102" s="97"/>
      <c r="R102" s="92"/>
      <c r="S102" s="92"/>
      <c r="T102" s="76">
        <f t="shared" si="116"/>
        <v>0</v>
      </c>
      <c r="U102" s="97"/>
      <c r="V102" s="92"/>
      <c r="W102" s="92"/>
      <c r="X102" s="76">
        <f t="shared" si="117"/>
        <v>0</v>
      </c>
      <c r="Y102" s="94">
        <f t="shared" si="111"/>
        <v>0</v>
      </c>
      <c r="Z102" s="49"/>
    </row>
    <row r="103" spans="1:26" s="50" customFormat="1" ht="15" x14ac:dyDescent="0.35">
      <c r="A103" s="98"/>
      <c r="B103" s="99"/>
      <c r="C103" s="100"/>
      <c r="D103" s="101"/>
      <c r="E103" s="102"/>
      <c r="F103" s="103"/>
      <c r="G103" s="103"/>
      <c r="H103" s="104">
        <f t="shared" si="113"/>
        <v>0</v>
      </c>
      <c r="I103" s="105"/>
      <c r="J103" s="103"/>
      <c r="K103" s="103"/>
      <c r="L103" s="104">
        <f t="shared" si="114"/>
        <v>0</v>
      </c>
      <c r="M103" s="105"/>
      <c r="N103" s="103"/>
      <c r="O103" s="103"/>
      <c r="P103" s="104">
        <f t="shared" si="115"/>
        <v>0</v>
      </c>
      <c r="Q103" s="105"/>
      <c r="R103" s="103"/>
      <c r="S103" s="103"/>
      <c r="T103" s="106">
        <f t="shared" si="116"/>
        <v>0</v>
      </c>
      <c r="U103" s="105"/>
      <c r="V103" s="103"/>
      <c r="W103" s="103"/>
      <c r="X103" s="106">
        <f t="shared" si="117"/>
        <v>0</v>
      </c>
      <c r="Y103" s="107">
        <f t="shared" si="111"/>
        <v>0</v>
      </c>
      <c r="Z103" s="51"/>
    </row>
    <row r="104" spans="1:26" s="272" customFormat="1" ht="21.45" customHeight="1" x14ac:dyDescent="0.4">
      <c r="A104" s="268" t="s">
        <v>148</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s="50" customFormat="1"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149</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150</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s="50" customFormat="1" ht="15" x14ac:dyDescent="0.35">
      <c r="A109" s="88"/>
      <c r="B109" s="89"/>
      <c r="C109" s="90"/>
      <c r="D109" s="91"/>
      <c r="E109" s="96"/>
      <c r="F109" s="92"/>
      <c r="G109" s="92"/>
      <c r="H109" s="84">
        <f t="shared" ref="H109:H131" si="118">F109*G109</f>
        <v>0</v>
      </c>
      <c r="I109" s="97"/>
      <c r="J109" s="92"/>
      <c r="K109" s="92"/>
      <c r="L109" s="84">
        <f t="shared" ref="L109:L131" si="119">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s="50" customFormat="1" ht="15" x14ac:dyDescent="0.35">
      <c r="A110" s="88"/>
      <c r="B110" s="89"/>
      <c r="C110" s="90"/>
      <c r="D110" s="91"/>
      <c r="E110" s="96"/>
      <c r="F110" s="92"/>
      <c r="G110" s="92"/>
      <c r="H110" s="84">
        <f t="shared" ref="H110:H112" si="120">F110*G110</f>
        <v>0</v>
      </c>
      <c r="I110" s="97"/>
      <c r="J110" s="92"/>
      <c r="K110" s="92"/>
      <c r="L110" s="84">
        <f t="shared" ref="L110:L112" si="121">J110*K110</f>
        <v>0</v>
      </c>
      <c r="M110" s="97"/>
      <c r="N110" s="92"/>
      <c r="O110" s="92"/>
      <c r="P110" s="84">
        <f t="shared" ref="P110:P112" si="122">N110*O110</f>
        <v>0</v>
      </c>
      <c r="Q110" s="97"/>
      <c r="R110" s="92"/>
      <c r="S110" s="92"/>
      <c r="T110" s="76">
        <f t="shared" ref="T110:T112" si="123">R110*S110</f>
        <v>0</v>
      </c>
      <c r="U110" s="97"/>
      <c r="V110" s="92"/>
      <c r="W110" s="92"/>
      <c r="X110" s="76">
        <f t="shared" ref="X110:X112" si="124">V110*W110</f>
        <v>0</v>
      </c>
      <c r="Y110" s="94">
        <f t="shared" ref="Y110:Y112" si="125">SUM(H110,L110,P110,T110,X110)</f>
        <v>0</v>
      </c>
      <c r="Z110" s="49"/>
    </row>
    <row r="111" spans="1:26" s="50" customFormat="1" ht="15" x14ac:dyDescent="0.35">
      <c r="A111" s="88"/>
      <c r="B111" s="89"/>
      <c r="C111" s="90"/>
      <c r="D111" s="91"/>
      <c r="E111" s="96"/>
      <c r="F111" s="92"/>
      <c r="G111" s="92"/>
      <c r="H111" s="84">
        <f t="shared" si="120"/>
        <v>0</v>
      </c>
      <c r="I111" s="97"/>
      <c r="J111" s="92"/>
      <c r="K111" s="92"/>
      <c r="L111" s="84">
        <f t="shared" si="121"/>
        <v>0</v>
      </c>
      <c r="M111" s="97"/>
      <c r="N111" s="92"/>
      <c r="O111" s="92"/>
      <c r="P111" s="84">
        <f t="shared" si="122"/>
        <v>0</v>
      </c>
      <c r="Q111" s="97"/>
      <c r="R111" s="92"/>
      <c r="S111" s="92"/>
      <c r="T111" s="76">
        <f t="shared" si="123"/>
        <v>0</v>
      </c>
      <c r="U111" s="97"/>
      <c r="V111" s="92"/>
      <c r="W111" s="92"/>
      <c r="X111" s="76">
        <f t="shared" si="124"/>
        <v>0</v>
      </c>
      <c r="Y111" s="94">
        <f t="shared" si="125"/>
        <v>0</v>
      </c>
      <c r="Z111" s="49"/>
    </row>
    <row r="112" spans="1:26" s="50" customFormat="1" ht="15" x14ac:dyDescent="0.35">
      <c r="A112" s="88"/>
      <c r="B112" s="89"/>
      <c r="C112" s="90"/>
      <c r="D112" s="91"/>
      <c r="E112" s="96"/>
      <c r="F112" s="92"/>
      <c r="G112" s="92"/>
      <c r="H112" s="84">
        <f t="shared" si="120"/>
        <v>0</v>
      </c>
      <c r="I112" s="97"/>
      <c r="J112" s="92"/>
      <c r="K112" s="92"/>
      <c r="L112" s="84">
        <f t="shared" si="121"/>
        <v>0</v>
      </c>
      <c r="M112" s="97"/>
      <c r="N112" s="92"/>
      <c r="O112" s="92"/>
      <c r="P112" s="84">
        <f t="shared" si="122"/>
        <v>0</v>
      </c>
      <c r="Q112" s="97"/>
      <c r="R112" s="92"/>
      <c r="S112" s="92"/>
      <c r="T112" s="76">
        <f t="shared" si="123"/>
        <v>0</v>
      </c>
      <c r="U112" s="97"/>
      <c r="V112" s="92"/>
      <c r="W112" s="92"/>
      <c r="X112" s="76">
        <f t="shared" si="124"/>
        <v>0</v>
      </c>
      <c r="Y112" s="94">
        <f t="shared" si="125"/>
        <v>0</v>
      </c>
      <c r="Z112" s="49"/>
    </row>
    <row r="113" spans="1:26" s="50" customFormat="1" ht="15" x14ac:dyDescent="0.35">
      <c r="A113" s="88"/>
      <c r="B113" s="89"/>
      <c r="C113" s="90"/>
      <c r="D113" s="91"/>
      <c r="E113" s="96"/>
      <c r="F113" s="92"/>
      <c r="G113" s="92"/>
      <c r="H113" s="84">
        <f t="shared" si="118"/>
        <v>0</v>
      </c>
      <c r="I113" s="97"/>
      <c r="J113" s="92"/>
      <c r="K113" s="92"/>
      <c r="L113" s="84">
        <f t="shared" si="119"/>
        <v>0</v>
      </c>
      <c r="M113" s="97"/>
      <c r="N113" s="92"/>
      <c r="O113" s="92"/>
      <c r="P113" s="84">
        <f t="shared" ref="P113:P131" si="126">N113*O113</f>
        <v>0</v>
      </c>
      <c r="Q113" s="97"/>
      <c r="R113" s="92"/>
      <c r="S113" s="92"/>
      <c r="T113" s="76">
        <f t="shared" ref="T113:T131" si="127">R113*S113</f>
        <v>0</v>
      </c>
      <c r="U113" s="97"/>
      <c r="V113" s="92"/>
      <c r="W113" s="92"/>
      <c r="X113" s="76">
        <f t="shared" ref="X113:X131" si="128">V113*W113</f>
        <v>0</v>
      </c>
      <c r="Y113" s="94">
        <f t="shared" ref="Y113:Y131" si="129">SUM(H113,L113,P113,T113,X113)</f>
        <v>0</v>
      </c>
      <c r="Z113" s="49"/>
    </row>
    <row r="114" spans="1:26" s="235" customFormat="1" ht="18" customHeight="1" x14ac:dyDescent="0.4">
      <c r="A114" s="263">
        <v>4.2</v>
      </c>
      <c r="B114" s="273" t="s">
        <v>151</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s="50" customFormat="1" ht="15" x14ac:dyDescent="0.35">
      <c r="A115" s="88"/>
      <c r="B115" s="89"/>
      <c r="C115" s="90"/>
      <c r="D115" s="91"/>
      <c r="E115" s="96"/>
      <c r="F115" s="92"/>
      <c r="G115" s="92"/>
      <c r="H115" s="84">
        <f t="shared" si="118"/>
        <v>0</v>
      </c>
      <c r="I115" s="97"/>
      <c r="J115" s="92"/>
      <c r="K115" s="92"/>
      <c r="L115" s="84">
        <f t="shared" si="119"/>
        <v>0</v>
      </c>
      <c r="M115" s="97"/>
      <c r="N115" s="92"/>
      <c r="O115" s="92"/>
      <c r="P115" s="84">
        <f t="shared" si="126"/>
        <v>0</v>
      </c>
      <c r="Q115" s="97"/>
      <c r="R115" s="92"/>
      <c r="S115" s="92"/>
      <c r="T115" s="76">
        <f t="shared" si="127"/>
        <v>0</v>
      </c>
      <c r="U115" s="97"/>
      <c r="V115" s="92"/>
      <c r="W115" s="92"/>
      <c r="X115" s="76">
        <f t="shared" si="128"/>
        <v>0</v>
      </c>
      <c r="Y115" s="94">
        <f t="shared" si="129"/>
        <v>0</v>
      </c>
      <c r="Z115" s="49"/>
    </row>
    <row r="116" spans="1:26" s="50" customFormat="1" ht="15" x14ac:dyDescent="0.35">
      <c r="A116" s="88"/>
      <c r="B116" s="89"/>
      <c r="C116" s="90"/>
      <c r="D116" s="91"/>
      <c r="E116" s="96"/>
      <c r="F116" s="92"/>
      <c r="G116" s="92"/>
      <c r="H116" s="84">
        <f t="shared" ref="H116:H118" si="130">F116*G116</f>
        <v>0</v>
      </c>
      <c r="I116" s="97"/>
      <c r="J116" s="92"/>
      <c r="K116" s="92"/>
      <c r="L116" s="84">
        <f t="shared" ref="L116:L118" si="131">J116*K116</f>
        <v>0</v>
      </c>
      <c r="M116" s="97"/>
      <c r="N116" s="92"/>
      <c r="O116" s="92"/>
      <c r="P116" s="84">
        <f t="shared" ref="P116:P118" si="132">N116*O116</f>
        <v>0</v>
      </c>
      <c r="Q116" s="97"/>
      <c r="R116" s="92"/>
      <c r="S116" s="92"/>
      <c r="T116" s="76">
        <f t="shared" ref="T116:T118" si="133">R116*S116</f>
        <v>0</v>
      </c>
      <c r="U116" s="97"/>
      <c r="V116" s="92"/>
      <c r="W116" s="92"/>
      <c r="X116" s="76">
        <f t="shared" ref="X116:X118" si="134">V116*W116</f>
        <v>0</v>
      </c>
      <c r="Y116" s="94">
        <f t="shared" ref="Y116:Y118" si="135">SUM(H116,L116,P116,T116,X116)</f>
        <v>0</v>
      </c>
      <c r="Z116" s="49"/>
    </row>
    <row r="117" spans="1:26" s="50" customFormat="1" ht="15" x14ac:dyDescent="0.35">
      <c r="A117" s="88"/>
      <c r="B117" s="89"/>
      <c r="C117" s="90"/>
      <c r="D117" s="91"/>
      <c r="E117" s="96"/>
      <c r="F117" s="92"/>
      <c r="G117" s="92"/>
      <c r="H117" s="84">
        <f t="shared" si="130"/>
        <v>0</v>
      </c>
      <c r="I117" s="97"/>
      <c r="J117" s="92"/>
      <c r="K117" s="92"/>
      <c r="L117" s="84">
        <f t="shared" si="131"/>
        <v>0</v>
      </c>
      <c r="M117" s="97"/>
      <c r="N117" s="92"/>
      <c r="O117" s="92"/>
      <c r="P117" s="84">
        <f t="shared" si="132"/>
        <v>0</v>
      </c>
      <c r="Q117" s="97"/>
      <c r="R117" s="92"/>
      <c r="S117" s="92"/>
      <c r="T117" s="76">
        <f t="shared" si="133"/>
        <v>0</v>
      </c>
      <c r="U117" s="97"/>
      <c r="V117" s="92"/>
      <c r="W117" s="92"/>
      <c r="X117" s="76">
        <f t="shared" si="134"/>
        <v>0</v>
      </c>
      <c r="Y117" s="94">
        <f t="shared" si="135"/>
        <v>0</v>
      </c>
      <c r="Z117" s="49"/>
    </row>
    <row r="118" spans="1:26" s="50" customFormat="1" ht="15" x14ac:dyDescent="0.35">
      <c r="A118" s="88"/>
      <c r="B118" s="89"/>
      <c r="C118" s="90"/>
      <c r="D118" s="91"/>
      <c r="E118" s="96"/>
      <c r="F118" s="92"/>
      <c r="G118" s="92"/>
      <c r="H118" s="84">
        <f t="shared" si="130"/>
        <v>0</v>
      </c>
      <c r="I118" s="97"/>
      <c r="J118" s="92"/>
      <c r="K118" s="92"/>
      <c r="L118" s="84">
        <f t="shared" si="131"/>
        <v>0</v>
      </c>
      <c r="M118" s="97"/>
      <c r="N118" s="92"/>
      <c r="O118" s="92"/>
      <c r="P118" s="84">
        <f t="shared" si="132"/>
        <v>0</v>
      </c>
      <c r="Q118" s="97"/>
      <c r="R118" s="92"/>
      <c r="S118" s="92"/>
      <c r="T118" s="76">
        <f t="shared" si="133"/>
        <v>0</v>
      </c>
      <c r="U118" s="97"/>
      <c r="V118" s="92"/>
      <c r="W118" s="92"/>
      <c r="X118" s="76">
        <f t="shared" si="134"/>
        <v>0</v>
      </c>
      <c r="Y118" s="94">
        <f t="shared" si="135"/>
        <v>0</v>
      </c>
      <c r="Z118" s="49"/>
    </row>
    <row r="119" spans="1:26" s="50" customFormat="1" ht="15" x14ac:dyDescent="0.35">
      <c r="A119" s="88"/>
      <c r="B119" s="89"/>
      <c r="C119" s="90"/>
      <c r="D119" s="91"/>
      <c r="E119" s="96"/>
      <c r="F119" s="92"/>
      <c r="G119" s="92"/>
      <c r="H119" s="84">
        <f t="shared" si="118"/>
        <v>0</v>
      </c>
      <c r="I119" s="97"/>
      <c r="J119" s="92"/>
      <c r="K119" s="92"/>
      <c r="L119" s="84">
        <f t="shared" si="119"/>
        <v>0</v>
      </c>
      <c r="M119" s="97"/>
      <c r="N119" s="92"/>
      <c r="O119" s="92"/>
      <c r="P119" s="84">
        <f t="shared" si="126"/>
        <v>0</v>
      </c>
      <c r="Q119" s="97"/>
      <c r="R119" s="92"/>
      <c r="S119" s="92"/>
      <c r="T119" s="76">
        <f t="shared" si="127"/>
        <v>0</v>
      </c>
      <c r="U119" s="97"/>
      <c r="V119" s="92"/>
      <c r="W119" s="92"/>
      <c r="X119" s="76">
        <f t="shared" si="128"/>
        <v>0</v>
      </c>
      <c r="Y119" s="94">
        <f>SUM(H119,L119,P119,T119,X119)</f>
        <v>0</v>
      </c>
      <c r="Z119" s="49"/>
    </row>
    <row r="120" spans="1:26" s="235" customFormat="1" ht="18" customHeight="1" x14ac:dyDescent="0.4">
      <c r="A120" s="263">
        <v>4.3</v>
      </c>
      <c r="B120" s="273" t="s">
        <v>152</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s="50" customFormat="1" ht="15" x14ac:dyDescent="0.35">
      <c r="A121" s="88"/>
      <c r="B121" s="89"/>
      <c r="C121" s="90"/>
      <c r="D121" s="91"/>
      <c r="E121" s="96"/>
      <c r="F121" s="92"/>
      <c r="G121" s="92"/>
      <c r="H121" s="84">
        <f t="shared" si="118"/>
        <v>0</v>
      </c>
      <c r="I121" s="97"/>
      <c r="J121" s="92"/>
      <c r="K121" s="92"/>
      <c r="L121" s="84">
        <f t="shared" si="119"/>
        <v>0</v>
      </c>
      <c r="M121" s="97"/>
      <c r="N121" s="92"/>
      <c r="O121" s="92"/>
      <c r="P121" s="84">
        <f t="shared" si="126"/>
        <v>0</v>
      </c>
      <c r="Q121" s="97"/>
      <c r="R121" s="92"/>
      <c r="S121" s="92"/>
      <c r="T121" s="76">
        <f t="shared" si="127"/>
        <v>0</v>
      </c>
      <c r="U121" s="97"/>
      <c r="V121" s="92"/>
      <c r="W121" s="92"/>
      <c r="X121" s="76">
        <f t="shared" si="128"/>
        <v>0</v>
      </c>
      <c r="Y121" s="94">
        <f t="shared" si="129"/>
        <v>0</v>
      </c>
      <c r="Z121" s="49"/>
    </row>
    <row r="122" spans="1:26" s="50" customFormat="1" ht="15" x14ac:dyDescent="0.35">
      <c r="A122" s="88"/>
      <c r="B122" s="89"/>
      <c r="C122" s="90"/>
      <c r="D122" s="91"/>
      <c r="E122" s="96"/>
      <c r="F122" s="92"/>
      <c r="G122" s="92"/>
      <c r="H122" s="84">
        <f t="shared" ref="H122:H124" si="136">F122*G122</f>
        <v>0</v>
      </c>
      <c r="I122" s="97"/>
      <c r="J122" s="92"/>
      <c r="K122" s="92"/>
      <c r="L122" s="84">
        <f t="shared" ref="L122:L124" si="137">J122*K122</f>
        <v>0</v>
      </c>
      <c r="M122" s="97"/>
      <c r="N122" s="92"/>
      <c r="O122" s="92"/>
      <c r="P122" s="84">
        <f t="shared" ref="P122:P124" si="138">N122*O122</f>
        <v>0</v>
      </c>
      <c r="Q122" s="97"/>
      <c r="R122" s="92"/>
      <c r="S122" s="92"/>
      <c r="T122" s="76">
        <f t="shared" ref="T122:T124" si="139">R122*S122</f>
        <v>0</v>
      </c>
      <c r="U122" s="97"/>
      <c r="V122" s="92"/>
      <c r="W122" s="92"/>
      <c r="X122" s="76">
        <f t="shared" ref="X122:X124" si="140">V122*W122</f>
        <v>0</v>
      </c>
      <c r="Y122" s="94">
        <f t="shared" ref="Y122:Y124" si="141">SUM(H122,L122,P122,T122,X122)</f>
        <v>0</v>
      </c>
      <c r="Z122" s="49"/>
    </row>
    <row r="123" spans="1:26" s="50" customFormat="1" ht="15" x14ac:dyDescent="0.35">
      <c r="A123" s="88"/>
      <c r="B123" s="89"/>
      <c r="C123" s="90"/>
      <c r="D123" s="91"/>
      <c r="E123" s="96"/>
      <c r="F123" s="92"/>
      <c r="G123" s="92"/>
      <c r="H123" s="84">
        <f t="shared" si="136"/>
        <v>0</v>
      </c>
      <c r="I123" s="97"/>
      <c r="J123" s="92"/>
      <c r="K123" s="92"/>
      <c r="L123" s="84">
        <f t="shared" si="137"/>
        <v>0</v>
      </c>
      <c r="M123" s="97"/>
      <c r="N123" s="92"/>
      <c r="O123" s="92"/>
      <c r="P123" s="84">
        <f t="shared" si="138"/>
        <v>0</v>
      </c>
      <c r="Q123" s="97"/>
      <c r="R123" s="92"/>
      <c r="S123" s="92"/>
      <c r="T123" s="76">
        <f t="shared" si="139"/>
        <v>0</v>
      </c>
      <c r="U123" s="97"/>
      <c r="V123" s="92"/>
      <c r="W123" s="92"/>
      <c r="X123" s="76">
        <f t="shared" si="140"/>
        <v>0</v>
      </c>
      <c r="Y123" s="94">
        <f t="shared" si="141"/>
        <v>0</v>
      </c>
      <c r="Z123" s="49"/>
    </row>
    <row r="124" spans="1:26" s="50" customFormat="1" ht="15" x14ac:dyDescent="0.35">
      <c r="A124" s="88"/>
      <c r="B124" s="89"/>
      <c r="C124" s="90"/>
      <c r="D124" s="91"/>
      <c r="E124" s="96"/>
      <c r="F124" s="92"/>
      <c r="G124" s="92"/>
      <c r="H124" s="84">
        <f t="shared" si="136"/>
        <v>0</v>
      </c>
      <c r="I124" s="97"/>
      <c r="J124" s="92"/>
      <c r="K124" s="92"/>
      <c r="L124" s="84">
        <f t="shared" si="137"/>
        <v>0</v>
      </c>
      <c r="M124" s="97"/>
      <c r="N124" s="92"/>
      <c r="O124" s="92"/>
      <c r="P124" s="84">
        <f t="shared" si="138"/>
        <v>0</v>
      </c>
      <c r="Q124" s="97"/>
      <c r="R124" s="92"/>
      <c r="S124" s="92"/>
      <c r="T124" s="76">
        <f t="shared" si="139"/>
        <v>0</v>
      </c>
      <c r="U124" s="97"/>
      <c r="V124" s="92"/>
      <c r="W124" s="92"/>
      <c r="X124" s="76">
        <f t="shared" si="140"/>
        <v>0</v>
      </c>
      <c r="Y124" s="94">
        <f t="shared" si="141"/>
        <v>0</v>
      </c>
      <c r="Z124" s="49"/>
    </row>
    <row r="125" spans="1:26" s="50" customFormat="1" ht="15" x14ac:dyDescent="0.35">
      <c r="A125" s="88"/>
      <c r="B125" s="89"/>
      <c r="C125" s="90"/>
      <c r="D125" s="91"/>
      <c r="E125" s="96"/>
      <c r="F125" s="92"/>
      <c r="G125" s="92"/>
      <c r="H125" s="84">
        <f t="shared" si="118"/>
        <v>0</v>
      </c>
      <c r="I125" s="97"/>
      <c r="J125" s="92"/>
      <c r="K125" s="92"/>
      <c r="L125" s="84">
        <f t="shared" si="119"/>
        <v>0</v>
      </c>
      <c r="M125" s="97"/>
      <c r="N125" s="92"/>
      <c r="O125" s="92"/>
      <c r="P125" s="84">
        <f>N125*O125</f>
        <v>0</v>
      </c>
      <c r="Q125" s="97"/>
      <c r="R125" s="92"/>
      <c r="S125" s="92"/>
      <c r="T125" s="76">
        <f>R125*S125</f>
        <v>0</v>
      </c>
      <c r="U125" s="97"/>
      <c r="V125" s="92"/>
      <c r="W125" s="92"/>
      <c r="X125" s="76">
        <f>V125*W125</f>
        <v>0</v>
      </c>
      <c r="Y125" s="94">
        <f t="shared" si="129"/>
        <v>0</v>
      </c>
      <c r="Z125" s="49"/>
    </row>
    <row r="126" spans="1:26" s="235" customFormat="1" ht="18" customHeight="1" x14ac:dyDescent="0.4">
      <c r="A126" s="263">
        <v>4.4000000000000004</v>
      </c>
      <c r="B126" s="277" t="s">
        <v>153</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s="50" customFormat="1" ht="15" x14ac:dyDescent="0.35">
      <c r="A127" s="88"/>
      <c r="B127" s="89"/>
      <c r="C127" s="90"/>
      <c r="D127" s="91"/>
      <c r="E127" s="96"/>
      <c r="F127" s="92"/>
      <c r="G127" s="92"/>
      <c r="H127" s="84">
        <f t="shared" si="118"/>
        <v>0</v>
      </c>
      <c r="I127" s="97"/>
      <c r="J127" s="92"/>
      <c r="K127" s="92"/>
      <c r="L127" s="84">
        <f t="shared" si="119"/>
        <v>0</v>
      </c>
      <c r="M127" s="97"/>
      <c r="N127" s="92"/>
      <c r="O127" s="92"/>
      <c r="P127" s="84">
        <f t="shared" si="126"/>
        <v>0</v>
      </c>
      <c r="Q127" s="97"/>
      <c r="R127" s="92"/>
      <c r="S127" s="92"/>
      <c r="T127" s="76">
        <f t="shared" si="127"/>
        <v>0</v>
      </c>
      <c r="U127" s="97"/>
      <c r="V127" s="92"/>
      <c r="W127" s="92"/>
      <c r="X127" s="76">
        <f t="shared" si="128"/>
        <v>0</v>
      </c>
      <c r="Y127" s="94">
        <f t="shared" si="129"/>
        <v>0</v>
      </c>
      <c r="Z127" s="49"/>
    </row>
    <row r="128" spans="1:26" s="50" customFormat="1" ht="15" x14ac:dyDescent="0.35">
      <c r="A128" s="98"/>
      <c r="B128" s="99"/>
      <c r="C128" s="100"/>
      <c r="D128" s="101"/>
      <c r="E128" s="102"/>
      <c r="F128" s="103"/>
      <c r="G128" s="103"/>
      <c r="H128" s="84">
        <f t="shared" ref="H128:H130" si="142">F128*G128</f>
        <v>0</v>
      </c>
      <c r="I128" s="97"/>
      <c r="J128" s="92"/>
      <c r="K128" s="92"/>
      <c r="L128" s="84">
        <f t="shared" ref="L128:L130" si="143">J128*K128</f>
        <v>0</v>
      </c>
      <c r="M128" s="97"/>
      <c r="N128" s="92"/>
      <c r="O128" s="92"/>
      <c r="P128" s="84">
        <f t="shared" ref="P128:P130" si="144">N128*O128</f>
        <v>0</v>
      </c>
      <c r="Q128" s="97"/>
      <c r="R128" s="92"/>
      <c r="S128" s="92"/>
      <c r="T128" s="76">
        <f t="shared" ref="T128:T130" si="145">R128*S128</f>
        <v>0</v>
      </c>
      <c r="U128" s="97"/>
      <c r="V128" s="92"/>
      <c r="W128" s="92"/>
      <c r="X128" s="76">
        <f t="shared" ref="X128:X130" si="146">V128*W128</f>
        <v>0</v>
      </c>
      <c r="Y128" s="94">
        <f t="shared" ref="Y128:Y130" si="147">SUM(H128,L128,P128,T128,X128)</f>
        <v>0</v>
      </c>
      <c r="Z128" s="51"/>
    </row>
    <row r="129" spans="1:26" s="50" customFormat="1" ht="15" x14ac:dyDescent="0.35">
      <c r="A129" s="98"/>
      <c r="B129" s="99"/>
      <c r="C129" s="100"/>
      <c r="D129" s="101"/>
      <c r="E129" s="102"/>
      <c r="F129" s="103"/>
      <c r="G129" s="103"/>
      <c r="H129" s="84">
        <f t="shared" si="142"/>
        <v>0</v>
      </c>
      <c r="I129" s="97"/>
      <c r="J129" s="92"/>
      <c r="K129" s="92"/>
      <c r="L129" s="84">
        <f t="shared" si="143"/>
        <v>0</v>
      </c>
      <c r="M129" s="97"/>
      <c r="N129" s="92"/>
      <c r="O129" s="92"/>
      <c r="P129" s="84">
        <f t="shared" si="144"/>
        <v>0</v>
      </c>
      <c r="Q129" s="97"/>
      <c r="R129" s="92"/>
      <c r="S129" s="92"/>
      <c r="T129" s="76">
        <f t="shared" si="145"/>
        <v>0</v>
      </c>
      <c r="U129" s="97"/>
      <c r="V129" s="92"/>
      <c r="W129" s="92"/>
      <c r="X129" s="76">
        <f t="shared" si="146"/>
        <v>0</v>
      </c>
      <c r="Y129" s="94">
        <f t="shared" si="147"/>
        <v>0</v>
      </c>
      <c r="Z129" s="51"/>
    </row>
    <row r="130" spans="1:26" s="50" customFormat="1" ht="15" x14ac:dyDescent="0.35">
      <c r="A130" s="98"/>
      <c r="B130" s="99"/>
      <c r="C130" s="100"/>
      <c r="D130" s="101"/>
      <c r="E130" s="102"/>
      <c r="F130" s="103"/>
      <c r="G130" s="103"/>
      <c r="H130" s="84">
        <f t="shared" si="142"/>
        <v>0</v>
      </c>
      <c r="I130" s="97"/>
      <c r="J130" s="92"/>
      <c r="K130" s="92"/>
      <c r="L130" s="84">
        <f t="shared" si="143"/>
        <v>0</v>
      </c>
      <c r="M130" s="97"/>
      <c r="N130" s="92"/>
      <c r="O130" s="92"/>
      <c r="P130" s="84">
        <f t="shared" si="144"/>
        <v>0</v>
      </c>
      <c r="Q130" s="97"/>
      <c r="R130" s="92"/>
      <c r="S130" s="92"/>
      <c r="T130" s="76">
        <f t="shared" si="145"/>
        <v>0</v>
      </c>
      <c r="U130" s="97"/>
      <c r="V130" s="92"/>
      <c r="W130" s="92"/>
      <c r="X130" s="76">
        <f t="shared" si="146"/>
        <v>0</v>
      </c>
      <c r="Y130" s="94">
        <f t="shared" si="147"/>
        <v>0</v>
      </c>
      <c r="Z130" s="51"/>
    </row>
    <row r="131" spans="1:26" s="50" customFormat="1" ht="15" x14ac:dyDescent="0.35">
      <c r="A131" s="98"/>
      <c r="B131" s="99"/>
      <c r="C131" s="100"/>
      <c r="D131" s="101"/>
      <c r="E131" s="102"/>
      <c r="F131" s="103"/>
      <c r="G131" s="103"/>
      <c r="H131" s="104">
        <f t="shared" si="118"/>
        <v>0</v>
      </c>
      <c r="I131" s="105"/>
      <c r="J131" s="103"/>
      <c r="K131" s="103"/>
      <c r="L131" s="104">
        <f t="shared" si="119"/>
        <v>0</v>
      </c>
      <c r="M131" s="105"/>
      <c r="N131" s="103"/>
      <c r="O131" s="103"/>
      <c r="P131" s="104">
        <f t="shared" si="126"/>
        <v>0</v>
      </c>
      <c r="Q131" s="105"/>
      <c r="R131" s="103"/>
      <c r="S131" s="103"/>
      <c r="T131" s="106">
        <f t="shared" si="127"/>
        <v>0</v>
      </c>
      <c r="U131" s="105"/>
      <c r="V131" s="103"/>
      <c r="W131" s="103"/>
      <c r="X131" s="106">
        <f t="shared" si="128"/>
        <v>0</v>
      </c>
      <c r="Y131" s="107">
        <f t="shared" si="129"/>
        <v>0</v>
      </c>
      <c r="Z131" s="51"/>
    </row>
    <row r="132" spans="1:26" s="272" customFormat="1" ht="21.45" customHeight="1" x14ac:dyDescent="0.4">
      <c r="A132" s="268" t="s">
        <v>154</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s="50" customFormat="1"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155</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156</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s="50" customFormat="1"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48">SUM(H137,L137,P137,T137,X137)</f>
        <v>0</v>
      </c>
      <c r="Z137" s="49"/>
    </row>
    <row r="138" spans="1:26" s="50" customFormat="1" ht="15" x14ac:dyDescent="0.35">
      <c r="A138" s="88"/>
      <c r="B138" s="89"/>
      <c r="C138" s="90"/>
      <c r="D138" s="91"/>
      <c r="E138" s="96"/>
      <c r="F138" s="92"/>
      <c r="G138" s="92"/>
      <c r="H138" s="84">
        <f t="shared" ref="H138:H140" si="149">F138*G138</f>
        <v>0</v>
      </c>
      <c r="I138" s="97"/>
      <c r="J138" s="92"/>
      <c r="K138" s="92"/>
      <c r="L138" s="84">
        <f t="shared" ref="L138:L140" si="150">J138*K138</f>
        <v>0</v>
      </c>
      <c r="M138" s="97"/>
      <c r="N138" s="92"/>
      <c r="O138" s="92"/>
      <c r="P138" s="84">
        <f t="shared" ref="P138:P140" si="151">N138*O138</f>
        <v>0</v>
      </c>
      <c r="Q138" s="97"/>
      <c r="R138" s="92"/>
      <c r="S138" s="92"/>
      <c r="T138" s="76">
        <f t="shared" ref="T138:T140" si="152">R138*S138</f>
        <v>0</v>
      </c>
      <c r="U138" s="97"/>
      <c r="V138" s="92"/>
      <c r="W138" s="92"/>
      <c r="X138" s="76">
        <f t="shared" ref="X138:X140" si="153">V138*W138</f>
        <v>0</v>
      </c>
      <c r="Y138" s="94">
        <f t="shared" ref="Y138:Y140" si="154">SUM(H138,L138,P138,T138,X138)</f>
        <v>0</v>
      </c>
      <c r="Z138" s="49"/>
    </row>
    <row r="139" spans="1:26" s="50" customFormat="1" ht="15" x14ac:dyDescent="0.35">
      <c r="A139" s="88"/>
      <c r="B139" s="89"/>
      <c r="C139" s="90"/>
      <c r="D139" s="91"/>
      <c r="E139" s="96"/>
      <c r="F139" s="92"/>
      <c r="G139" s="92"/>
      <c r="H139" s="84">
        <f t="shared" si="149"/>
        <v>0</v>
      </c>
      <c r="I139" s="97"/>
      <c r="J139" s="92"/>
      <c r="K139" s="92"/>
      <c r="L139" s="84">
        <f t="shared" si="150"/>
        <v>0</v>
      </c>
      <c r="M139" s="97"/>
      <c r="N139" s="92"/>
      <c r="O139" s="92"/>
      <c r="P139" s="84">
        <f t="shared" si="151"/>
        <v>0</v>
      </c>
      <c r="Q139" s="97"/>
      <c r="R139" s="92"/>
      <c r="S139" s="92"/>
      <c r="T139" s="76">
        <f t="shared" si="152"/>
        <v>0</v>
      </c>
      <c r="U139" s="97"/>
      <c r="V139" s="92"/>
      <c r="W139" s="92"/>
      <c r="X139" s="76">
        <f t="shared" si="153"/>
        <v>0</v>
      </c>
      <c r="Y139" s="94">
        <f t="shared" si="154"/>
        <v>0</v>
      </c>
      <c r="Z139" s="49"/>
    </row>
    <row r="140" spans="1:26" s="50" customFormat="1" ht="15" x14ac:dyDescent="0.35">
      <c r="A140" s="88"/>
      <c r="B140" s="89"/>
      <c r="C140" s="90"/>
      <c r="D140" s="91"/>
      <c r="E140" s="96"/>
      <c r="F140" s="92"/>
      <c r="G140" s="92"/>
      <c r="H140" s="84">
        <f t="shared" si="149"/>
        <v>0</v>
      </c>
      <c r="I140" s="97"/>
      <c r="J140" s="92"/>
      <c r="K140" s="92"/>
      <c r="L140" s="84">
        <f t="shared" si="150"/>
        <v>0</v>
      </c>
      <c r="M140" s="97"/>
      <c r="N140" s="92"/>
      <c r="O140" s="92"/>
      <c r="P140" s="84">
        <f t="shared" si="151"/>
        <v>0</v>
      </c>
      <c r="Q140" s="97"/>
      <c r="R140" s="92"/>
      <c r="S140" s="92"/>
      <c r="T140" s="76">
        <f t="shared" si="152"/>
        <v>0</v>
      </c>
      <c r="U140" s="97"/>
      <c r="V140" s="92"/>
      <c r="W140" s="92"/>
      <c r="X140" s="76">
        <f t="shared" si="153"/>
        <v>0</v>
      </c>
      <c r="Y140" s="94">
        <f t="shared" si="154"/>
        <v>0</v>
      </c>
      <c r="Z140" s="49"/>
    </row>
    <row r="141" spans="1:26" s="50" customFormat="1"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48"/>
        <v>0</v>
      </c>
      <c r="Z141" s="49"/>
    </row>
    <row r="142" spans="1:26" s="235" customFormat="1" ht="15.45" x14ac:dyDescent="0.4">
      <c r="A142" s="263">
        <v>5.2</v>
      </c>
      <c r="B142" s="234" t="s">
        <v>157</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s="50" customFormat="1"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55">SUM(H143,L143,P143,T143,X143)</f>
        <v>0</v>
      </c>
      <c r="Z143" s="49"/>
    </row>
    <row r="144" spans="1:26" s="50" customFormat="1" ht="15" x14ac:dyDescent="0.35">
      <c r="A144" s="88"/>
      <c r="B144" s="89"/>
      <c r="C144" s="90"/>
      <c r="D144" s="91"/>
      <c r="E144" s="96"/>
      <c r="F144" s="92"/>
      <c r="G144" s="92"/>
      <c r="H144" s="84">
        <f t="shared" ref="H144:H146" si="156">F144*G144</f>
        <v>0</v>
      </c>
      <c r="I144" s="97"/>
      <c r="J144" s="92"/>
      <c r="K144" s="92"/>
      <c r="L144" s="84">
        <f t="shared" ref="L144:L146" si="157">J144*K144</f>
        <v>0</v>
      </c>
      <c r="M144" s="97"/>
      <c r="N144" s="92"/>
      <c r="O144" s="92"/>
      <c r="P144" s="84">
        <f t="shared" ref="P144:P146" si="158">N144*O144</f>
        <v>0</v>
      </c>
      <c r="Q144" s="97"/>
      <c r="R144" s="92"/>
      <c r="S144" s="92"/>
      <c r="T144" s="76">
        <f t="shared" ref="T144:T146" si="159">R144*S144</f>
        <v>0</v>
      </c>
      <c r="U144" s="97"/>
      <c r="V144" s="92"/>
      <c r="W144" s="92"/>
      <c r="X144" s="76">
        <f t="shared" ref="X144:X146" si="160">V144*W144</f>
        <v>0</v>
      </c>
      <c r="Y144" s="94">
        <f t="shared" ref="Y144:Y146" si="161">SUM(H144,L144,P144,T144,X144)</f>
        <v>0</v>
      </c>
      <c r="Z144" s="49"/>
    </row>
    <row r="145" spans="1:26" s="50" customFormat="1" ht="15" x14ac:dyDescent="0.35">
      <c r="A145" s="88"/>
      <c r="B145" s="89"/>
      <c r="C145" s="90"/>
      <c r="D145" s="91"/>
      <c r="E145" s="96"/>
      <c r="F145" s="92"/>
      <c r="G145" s="92"/>
      <c r="H145" s="84">
        <f t="shared" si="156"/>
        <v>0</v>
      </c>
      <c r="I145" s="97"/>
      <c r="J145" s="92"/>
      <c r="K145" s="92"/>
      <c r="L145" s="84">
        <f t="shared" si="157"/>
        <v>0</v>
      </c>
      <c r="M145" s="97"/>
      <c r="N145" s="92"/>
      <c r="O145" s="92"/>
      <c r="P145" s="84">
        <f t="shared" si="158"/>
        <v>0</v>
      </c>
      <c r="Q145" s="97"/>
      <c r="R145" s="92"/>
      <c r="S145" s="92"/>
      <c r="T145" s="76">
        <f t="shared" si="159"/>
        <v>0</v>
      </c>
      <c r="U145" s="97"/>
      <c r="V145" s="92"/>
      <c r="W145" s="92"/>
      <c r="X145" s="76">
        <f t="shared" si="160"/>
        <v>0</v>
      </c>
      <c r="Y145" s="94">
        <f t="shared" si="161"/>
        <v>0</v>
      </c>
      <c r="Z145" s="49"/>
    </row>
    <row r="146" spans="1:26" s="50" customFormat="1" ht="15" x14ac:dyDescent="0.35">
      <c r="A146" s="88"/>
      <c r="B146" s="89"/>
      <c r="C146" s="90"/>
      <c r="D146" s="91"/>
      <c r="E146" s="96"/>
      <c r="F146" s="92"/>
      <c r="G146" s="92"/>
      <c r="H146" s="84">
        <f t="shared" si="156"/>
        <v>0</v>
      </c>
      <c r="I146" s="97"/>
      <c r="J146" s="92"/>
      <c r="K146" s="92"/>
      <c r="L146" s="84">
        <f t="shared" si="157"/>
        <v>0</v>
      </c>
      <c r="M146" s="97"/>
      <c r="N146" s="92"/>
      <c r="O146" s="92"/>
      <c r="P146" s="84">
        <f t="shared" si="158"/>
        <v>0</v>
      </c>
      <c r="Q146" s="97"/>
      <c r="R146" s="92"/>
      <c r="S146" s="92"/>
      <c r="T146" s="76">
        <f t="shared" si="159"/>
        <v>0</v>
      </c>
      <c r="U146" s="97"/>
      <c r="V146" s="92"/>
      <c r="W146" s="92"/>
      <c r="X146" s="76">
        <f t="shared" si="160"/>
        <v>0</v>
      </c>
      <c r="Y146" s="94">
        <f t="shared" si="161"/>
        <v>0</v>
      </c>
      <c r="Z146" s="49"/>
    </row>
    <row r="147" spans="1:26" s="50" customFormat="1"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55"/>
        <v>0</v>
      </c>
      <c r="Z147" s="49"/>
    </row>
    <row r="148" spans="1:26" s="235" customFormat="1" ht="15.45" x14ac:dyDescent="0.4">
      <c r="A148" s="263">
        <v>5.3</v>
      </c>
      <c r="B148" s="234" t="s">
        <v>158</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s="50" customFormat="1"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s="50" customFormat="1" ht="15" x14ac:dyDescent="0.35">
      <c r="A150" s="98"/>
      <c r="B150" s="99"/>
      <c r="C150" s="100"/>
      <c r="D150" s="101"/>
      <c r="E150" s="102"/>
      <c r="F150" s="103"/>
      <c r="G150" s="103"/>
      <c r="H150" s="84">
        <f t="shared" ref="H150:H152" si="162">F150*G150</f>
        <v>0</v>
      </c>
      <c r="I150" s="97"/>
      <c r="J150" s="92"/>
      <c r="K150" s="92"/>
      <c r="L150" s="84">
        <f t="shared" ref="L150:L152" si="163">J150*K150</f>
        <v>0</v>
      </c>
      <c r="M150" s="97"/>
      <c r="N150" s="92"/>
      <c r="O150" s="92"/>
      <c r="P150" s="84">
        <f t="shared" ref="P150:P152" si="164">N150*O150</f>
        <v>0</v>
      </c>
      <c r="Q150" s="97"/>
      <c r="R150" s="92"/>
      <c r="S150" s="92"/>
      <c r="T150" s="76">
        <f t="shared" ref="T150:T152" si="165">R150*S150</f>
        <v>0</v>
      </c>
      <c r="U150" s="97"/>
      <c r="V150" s="92"/>
      <c r="W150" s="92"/>
      <c r="X150" s="76">
        <f t="shared" ref="X150:X152" si="166">V150*W150</f>
        <v>0</v>
      </c>
      <c r="Y150" s="94">
        <f t="shared" ref="Y150:Y152" si="167">SUM(H150,L150,P150,T150,X150)</f>
        <v>0</v>
      </c>
      <c r="Z150" s="51"/>
    </row>
    <row r="151" spans="1:26" s="50" customFormat="1" ht="15" x14ac:dyDescent="0.35">
      <c r="A151" s="98"/>
      <c r="B151" s="99"/>
      <c r="C151" s="100"/>
      <c r="D151" s="101"/>
      <c r="E151" s="102"/>
      <c r="F151" s="103"/>
      <c r="G151" s="103"/>
      <c r="H151" s="84">
        <f t="shared" si="162"/>
        <v>0</v>
      </c>
      <c r="I151" s="97"/>
      <c r="J151" s="92"/>
      <c r="K151" s="92"/>
      <c r="L151" s="84">
        <f t="shared" si="163"/>
        <v>0</v>
      </c>
      <c r="M151" s="97"/>
      <c r="N151" s="92"/>
      <c r="O151" s="92"/>
      <c r="P151" s="84">
        <f t="shared" si="164"/>
        <v>0</v>
      </c>
      <c r="Q151" s="97"/>
      <c r="R151" s="92"/>
      <c r="S151" s="92"/>
      <c r="T151" s="76">
        <f t="shared" si="165"/>
        <v>0</v>
      </c>
      <c r="U151" s="97"/>
      <c r="V151" s="92"/>
      <c r="W151" s="92"/>
      <c r="X151" s="76">
        <f t="shared" si="166"/>
        <v>0</v>
      </c>
      <c r="Y151" s="94">
        <f t="shared" si="167"/>
        <v>0</v>
      </c>
      <c r="Z151" s="51"/>
    </row>
    <row r="152" spans="1:26" s="50" customFormat="1" ht="15" x14ac:dyDescent="0.35">
      <c r="A152" s="98"/>
      <c r="B152" s="99"/>
      <c r="C152" s="100"/>
      <c r="D152" s="101"/>
      <c r="E152" s="102"/>
      <c r="F152" s="103"/>
      <c r="G152" s="103"/>
      <c r="H152" s="84">
        <f t="shared" si="162"/>
        <v>0</v>
      </c>
      <c r="I152" s="97"/>
      <c r="J152" s="92"/>
      <c r="K152" s="92"/>
      <c r="L152" s="84">
        <f t="shared" si="163"/>
        <v>0</v>
      </c>
      <c r="M152" s="97"/>
      <c r="N152" s="92"/>
      <c r="O152" s="92"/>
      <c r="P152" s="84">
        <f t="shared" si="164"/>
        <v>0</v>
      </c>
      <c r="Q152" s="97"/>
      <c r="R152" s="92"/>
      <c r="S152" s="92"/>
      <c r="T152" s="76">
        <f t="shared" si="165"/>
        <v>0</v>
      </c>
      <c r="U152" s="97"/>
      <c r="V152" s="92"/>
      <c r="W152" s="92"/>
      <c r="X152" s="76">
        <f t="shared" si="166"/>
        <v>0</v>
      </c>
      <c r="Y152" s="94">
        <f t="shared" si="167"/>
        <v>0</v>
      </c>
      <c r="Z152" s="51"/>
    </row>
    <row r="153" spans="1:26" s="50" customFormat="1"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68">SUM(H153,L153,P153,T153,X153)</f>
        <v>0</v>
      </c>
      <c r="Z153" s="51"/>
    </row>
    <row r="154" spans="1:26" s="272" customFormat="1" ht="21.45" customHeight="1" x14ac:dyDescent="0.4">
      <c r="A154" s="268" t="s">
        <v>159</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s="50" customFormat="1"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160</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161</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s="50" customFormat="1"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s="50" customFormat="1" ht="15" x14ac:dyDescent="0.35">
      <c r="A160" s="88"/>
      <c r="B160" s="89"/>
      <c r="C160" s="90"/>
      <c r="D160" s="91"/>
      <c r="E160" s="96"/>
      <c r="F160" s="92"/>
      <c r="G160" s="92"/>
      <c r="H160" s="84">
        <f t="shared" ref="H160:H162" si="169">F160*G160</f>
        <v>0</v>
      </c>
      <c r="I160" s="97"/>
      <c r="J160" s="92"/>
      <c r="K160" s="92"/>
      <c r="L160" s="84">
        <f t="shared" ref="L160:L162" si="170">J160*K160</f>
        <v>0</v>
      </c>
      <c r="M160" s="97"/>
      <c r="N160" s="92"/>
      <c r="O160" s="92"/>
      <c r="P160" s="84">
        <f t="shared" ref="P160:P162" si="171">N160*O160</f>
        <v>0</v>
      </c>
      <c r="Q160" s="97"/>
      <c r="R160" s="92"/>
      <c r="S160" s="92"/>
      <c r="T160" s="76">
        <f t="shared" ref="T160:T162" si="172">R160*S160</f>
        <v>0</v>
      </c>
      <c r="U160" s="97"/>
      <c r="V160" s="92"/>
      <c r="W160" s="92"/>
      <c r="X160" s="76">
        <f t="shared" ref="X160:X162" si="173">V160*W160</f>
        <v>0</v>
      </c>
      <c r="Y160" s="94">
        <f t="shared" ref="Y160:Y162" si="174">SUM(H160,L160,P160,T160,X160)</f>
        <v>0</v>
      </c>
      <c r="Z160" s="49"/>
    </row>
    <row r="161" spans="1:26" s="50" customFormat="1" ht="15" x14ac:dyDescent="0.35">
      <c r="A161" s="88"/>
      <c r="B161" s="89"/>
      <c r="C161" s="90"/>
      <c r="D161" s="91"/>
      <c r="E161" s="96"/>
      <c r="F161" s="92"/>
      <c r="G161" s="92"/>
      <c r="H161" s="84">
        <f t="shared" si="169"/>
        <v>0</v>
      </c>
      <c r="I161" s="97"/>
      <c r="J161" s="92"/>
      <c r="K161" s="92"/>
      <c r="L161" s="84">
        <f t="shared" si="170"/>
        <v>0</v>
      </c>
      <c r="M161" s="97"/>
      <c r="N161" s="92"/>
      <c r="O161" s="92"/>
      <c r="P161" s="84">
        <f t="shared" si="171"/>
        <v>0</v>
      </c>
      <c r="Q161" s="97"/>
      <c r="R161" s="92"/>
      <c r="S161" s="92"/>
      <c r="T161" s="76">
        <f t="shared" si="172"/>
        <v>0</v>
      </c>
      <c r="U161" s="97"/>
      <c r="V161" s="92"/>
      <c r="W161" s="92"/>
      <c r="X161" s="76">
        <f t="shared" si="173"/>
        <v>0</v>
      </c>
      <c r="Y161" s="94">
        <f t="shared" si="174"/>
        <v>0</v>
      </c>
      <c r="Z161" s="49"/>
    </row>
    <row r="162" spans="1:26" s="50" customFormat="1" ht="15" x14ac:dyDescent="0.35">
      <c r="A162" s="88"/>
      <c r="B162" s="89"/>
      <c r="C162" s="90"/>
      <c r="D162" s="91"/>
      <c r="E162" s="96"/>
      <c r="F162" s="92"/>
      <c r="G162" s="92"/>
      <c r="H162" s="84">
        <f t="shared" si="169"/>
        <v>0</v>
      </c>
      <c r="I162" s="97"/>
      <c r="J162" s="92"/>
      <c r="K162" s="92"/>
      <c r="L162" s="84">
        <f t="shared" si="170"/>
        <v>0</v>
      </c>
      <c r="M162" s="97"/>
      <c r="N162" s="92"/>
      <c r="O162" s="92"/>
      <c r="P162" s="84">
        <f t="shared" si="171"/>
        <v>0</v>
      </c>
      <c r="Q162" s="97"/>
      <c r="R162" s="92"/>
      <c r="S162" s="92"/>
      <c r="T162" s="76">
        <f t="shared" si="172"/>
        <v>0</v>
      </c>
      <c r="U162" s="97"/>
      <c r="V162" s="92"/>
      <c r="W162" s="92"/>
      <c r="X162" s="76">
        <f t="shared" si="173"/>
        <v>0</v>
      </c>
      <c r="Y162" s="94">
        <f t="shared" si="174"/>
        <v>0</v>
      </c>
      <c r="Z162" s="49"/>
    </row>
    <row r="163" spans="1:26" s="50" customFormat="1" ht="15" x14ac:dyDescent="0.35">
      <c r="A163" s="88"/>
      <c r="B163" s="89"/>
      <c r="C163" s="90"/>
      <c r="D163" s="91"/>
      <c r="E163" s="96"/>
      <c r="F163" s="92"/>
      <c r="G163" s="92"/>
      <c r="H163" s="84">
        <f t="shared" ref="H163:H217" si="175">F163*G163</f>
        <v>0</v>
      </c>
      <c r="I163" s="97"/>
      <c r="J163" s="92"/>
      <c r="K163" s="92"/>
      <c r="L163" s="84">
        <f t="shared" ref="L163:L217" si="176">J163*K163</f>
        <v>0</v>
      </c>
      <c r="M163" s="97"/>
      <c r="N163" s="92"/>
      <c r="O163" s="92"/>
      <c r="P163" s="84">
        <f t="shared" ref="P163:P217" si="177">N163*O163</f>
        <v>0</v>
      </c>
      <c r="Q163" s="97"/>
      <c r="R163" s="92"/>
      <c r="S163" s="92"/>
      <c r="T163" s="76">
        <f t="shared" ref="T163:T217" si="178">R163*S163</f>
        <v>0</v>
      </c>
      <c r="U163" s="97"/>
      <c r="V163" s="92"/>
      <c r="W163" s="92"/>
      <c r="X163" s="76">
        <f t="shared" ref="X163:X217" si="179">V163*W163</f>
        <v>0</v>
      </c>
      <c r="Y163" s="94">
        <f t="shared" ref="Y163:Y217" si="180">SUM(H163,L163,P163,T163,X163)</f>
        <v>0</v>
      </c>
      <c r="Z163" s="49"/>
    </row>
    <row r="164" spans="1:26" s="235" customFormat="1" ht="15.45" x14ac:dyDescent="0.4">
      <c r="A164" s="263">
        <v>6.2</v>
      </c>
      <c r="B164" s="234" t="s">
        <v>162</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s="50" customFormat="1" ht="15" x14ac:dyDescent="0.35">
      <c r="A165" s="88"/>
      <c r="B165" s="89"/>
      <c r="C165" s="90"/>
      <c r="D165" s="91"/>
      <c r="E165" s="96"/>
      <c r="F165" s="92"/>
      <c r="G165" s="92"/>
      <c r="H165" s="84">
        <f t="shared" si="175"/>
        <v>0</v>
      </c>
      <c r="I165" s="97"/>
      <c r="J165" s="92"/>
      <c r="K165" s="92"/>
      <c r="L165" s="84">
        <f t="shared" si="176"/>
        <v>0</v>
      </c>
      <c r="M165" s="97"/>
      <c r="N165" s="92"/>
      <c r="O165" s="92"/>
      <c r="P165" s="84">
        <f t="shared" si="177"/>
        <v>0</v>
      </c>
      <c r="Q165" s="97"/>
      <c r="R165" s="92"/>
      <c r="S165" s="92"/>
      <c r="T165" s="76">
        <f t="shared" si="178"/>
        <v>0</v>
      </c>
      <c r="U165" s="97"/>
      <c r="V165" s="92"/>
      <c r="W165" s="92"/>
      <c r="X165" s="76">
        <f t="shared" si="179"/>
        <v>0</v>
      </c>
      <c r="Y165" s="94">
        <f t="shared" si="180"/>
        <v>0</v>
      </c>
      <c r="Z165" s="49"/>
    </row>
    <row r="166" spans="1:26" s="50" customFormat="1" ht="15" x14ac:dyDescent="0.35">
      <c r="A166" s="88"/>
      <c r="B166" s="89"/>
      <c r="C166" s="90"/>
      <c r="D166" s="91"/>
      <c r="E166" s="96"/>
      <c r="F166" s="92"/>
      <c r="G166" s="92"/>
      <c r="H166" s="84">
        <f t="shared" ref="H166:H168" si="181">F166*G166</f>
        <v>0</v>
      </c>
      <c r="I166" s="97"/>
      <c r="J166" s="92"/>
      <c r="K166" s="92"/>
      <c r="L166" s="84">
        <f t="shared" ref="L166:L168" si="182">J166*K166</f>
        <v>0</v>
      </c>
      <c r="M166" s="97"/>
      <c r="N166" s="92"/>
      <c r="O166" s="92"/>
      <c r="P166" s="84">
        <f t="shared" ref="P166:P168" si="183">N166*O166</f>
        <v>0</v>
      </c>
      <c r="Q166" s="97"/>
      <c r="R166" s="92"/>
      <c r="S166" s="92"/>
      <c r="T166" s="76">
        <f t="shared" ref="T166:T168" si="184">R166*S166</f>
        <v>0</v>
      </c>
      <c r="U166" s="97"/>
      <c r="V166" s="92"/>
      <c r="W166" s="92"/>
      <c r="X166" s="76">
        <f t="shared" ref="X166:X168" si="185">V166*W166</f>
        <v>0</v>
      </c>
      <c r="Y166" s="94">
        <f t="shared" ref="Y166:Y168" si="186">SUM(H166,L166,P166,T166,X166)</f>
        <v>0</v>
      </c>
      <c r="Z166" s="49"/>
    </row>
    <row r="167" spans="1:26" s="50" customFormat="1" ht="15" x14ac:dyDescent="0.35">
      <c r="A167" s="88"/>
      <c r="B167" s="89"/>
      <c r="C167" s="90"/>
      <c r="D167" s="91"/>
      <c r="E167" s="96"/>
      <c r="F167" s="92"/>
      <c r="G167" s="92"/>
      <c r="H167" s="84">
        <f t="shared" si="181"/>
        <v>0</v>
      </c>
      <c r="I167" s="97"/>
      <c r="J167" s="92"/>
      <c r="K167" s="92"/>
      <c r="L167" s="84">
        <f t="shared" si="182"/>
        <v>0</v>
      </c>
      <c r="M167" s="97"/>
      <c r="N167" s="92"/>
      <c r="O167" s="92"/>
      <c r="P167" s="84">
        <f t="shared" si="183"/>
        <v>0</v>
      </c>
      <c r="Q167" s="97"/>
      <c r="R167" s="92"/>
      <c r="S167" s="92"/>
      <c r="T167" s="76">
        <f t="shared" si="184"/>
        <v>0</v>
      </c>
      <c r="U167" s="97"/>
      <c r="V167" s="92"/>
      <c r="W167" s="92"/>
      <c r="X167" s="76">
        <f t="shared" si="185"/>
        <v>0</v>
      </c>
      <c r="Y167" s="94">
        <f t="shared" si="186"/>
        <v>0</v>
      </c>
      <c r="Z167" s="49"/>
    </row>
    <row r="168" spans="1:26" s="50" customFormat="1" ht="15" x14ac:dyDescent="0.35">
      <c r="A168" s="88"/>
      <c r="B168" s="89"/>
      <c r="C168" s="90"/>
      <c r="D168" s="91"/>
      <c r="E168" s="96"/>
      <c r="F168" s="92"/>
      <c r="G168" s="92"/>
      <c r="H168" s="84">
        <f t="shared" si="181"/>
        <v>0</v>
      </c>
      <c r="I168" s="97"/>
      <c r="J168" s="92"/>
      <c r="K168" s="92"/>
      <c r="L168" s="84">
        <f t="shared" si="182"/>
        <v>0</v>
      </c>
      <c r="M168" s="97"/>
      <c r="N168" s="92"/>
      <c r="O168" s="92"/>
      <c r="P168" s="84">
        <f t="shared" si="183"/>
        <v>0</v>
      </c>
      <c r="Q168" s="97"/>
      <c r="R168" s="92"/>
      <c r="S168" s="92"/>
      <c r="T168" s="76">
        <f t="shared" si="184"/>
        <v>0</v>
      </c>
      <c r="U168" s="97"/>
      <c r="V168" s="92"/>
      <c r="W168" s="92"/>
      <c r="X168" s="76">
        <f t="shared" si="185"/>
        <v>0</v>
      </c>
      <c r="Y168" s="94">
        <f t="shared" si="186"/>
        <v>0</v>
      </c>
      <c r="Z168" s="49"/>
    </row>
    <row r="169" spans="1:26" s="50" customFormat="1" ht="15" x14ac:dyDescent="0.35">
      <c r="A169" s="88"/>
      <c r="B169" s="89"/>
      <c r="C169" s="90"/>
      <c r="D169" s="91"/>
      <c r="E169" s="96"/>
      <c r="F169" s="92"/>
      <c r="G169" s="92"/>
      <c r="H169" s="84">
        <f t="shared" si="175"/>
        <v>0</v>
      </c>
      <c r="I169" s="97"/>
      <c r="J169" s="92"/>
      <c r="K169" s="92"/>
      <c r="L169" s="84">
        <f t="shared" si="176"/>
        <v>0</v>
      </c>
      <c r="M169" s="97"/>
      <c r="N169" s="92"/>
      <c r="O169" s="92"/>
      <c r="P169" s="84">
        <f t="shared" si="177"/>
        <v>0</v>
      </c>
      <c r="Q169" s="97"/>
      <c r="R169" s="92"/>
      <c r="S169" s="92"/>
      <c r="T169" s="76">
        <f t="shared" si="178"/>
        <v>0</v>
      </c>
      <c r="U169" s="97"/>
      <c r="V169" s="92"/>
      <c r="W169" s="92"/>
      <c r="X169" s="76">
        <f t="shared" si="179"/>
        <v>0</v>
      </c>
      <c r="Y169" s="94">
        <f t="shared" si="180"/>
        <v>0</v>
      </c>
      <c r="Z169" s="49"/>
    </row>
    <row r="170" spans="1:26" s="235" customFormat="1" ht="15.45" x14ac:dyDescent="0.4">
      <c r="A170" s="263">
        <v>6.3</v>
      </c>
      <c r="B170" s="234" t="s">
        <v>163</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s="50" customFormat="1" ht="15" x14ac:dyDescent="0.35">
      <c r="A171" s="88"/>
      <c r="B171" s="89"/>
      <c r="C171" s="90"/>
      <c r="D171" s="91"/>
      <c r="E171" s="96"/>
      <c r="F171" s="92"/>
      <c r="G171" s="92"/>
      <c r="H171" s="84">
        <f t="shared" si="175"/>
        <v>0</v>
      </c>
      <c r="I171" s="97"/>
      <c r="J171" s="92"/>
      <c r="K171" s="92"/>
      <c r="L171" s="84">
        <f t="shared" si="176"/>
        <v>0</v>
      </c>
      <c r="M171" s="97"/>
      <c r="N171" s="92"/>
      <c r="O171" s="92"/>
      <c r="P171" s="84">
        <f t="shared" si="177"/>
        <v>0</v>
      </c>
      <c r="Q171" s="97"/>
      <c r="R171" s="92"/>
      <c r="S171" s="92"/>
      <c r="T171" s="76">
        <f t="shared" si="178"/>
        <v>0</v>
      </c>
      <c r="U171" s="97"/>
      <c r="V171" s="92"/>
      <c r="W171" s="92"/>
      <c r="X171" s="76">
        <f t="shared" si="179"/>
        <v>0</v>
      </c>
      <c r="Y171" s="94">
        <f t="shared" si="180"/>
        <v>0</v>
      </c>
      <c r="Z171" s="49"/>
    </row>
    <row r="172" spans="1:26" s="50" customFormat="1" ht="15" x14ac:dyDescent="0.35">
      <c r="A172" s="88"/>
      <c r="B172" s="89"/>
      <c r="C172" s="90"/>
      <c r="D172" s="91"/>
      <c r="E172" s="96"/>
      <c r="F172" s="92"/>
      <c r="G172" s="92"/>
      <c r="H172" s="84">
        <f t="shared" ref="H172:H174" si="187">F172*G172</f>
        <v>0</v>
      </c>
      <c r="I172" s="97"/>
      <c r="J172" s="92"/>
      <c r="K172" s="92"/>
      <c r="L172" s="84">
        <f t="shared" ref="L172:L174" si="188">J172*K172</f>
        <v>0</v>
      </c>
      <c r="M172" s="97"/>
      <c r="N172" s="92"/>
      <c r="O172" s="92"/>
      <c r="P172" s="84">
        <f t="shared" ref="P172:P174" si="189">N172*O172</f>
        <v>0</v>
      </c>
      <c r="Q172" s="97"/>
      <c r="R172" s="92"/>
      <c r="S172" s="92"/>
      <c r="T172" s="76">
        <f t="shared" ref="T172:T174" si="190">R172*S172</f>
        <v>0</v>
      </c>
      <c r="U172" s="97"/>
      <c r="V172" s="92"/>
      <c r="W172" s="92"/>
      <c r="X172" s="76">
        <f t="shared" ref="X172:X174" si="191">V172*W172</f>
        <v>0</v>
      </c>
      <c r="Y172" s="94">
        <f t="shared" ref="Y172:Y174" si="192">SUM(H172,L172,P172,T172,X172)</f>
        <v>0</v>
      </c>
      <c r="Z172" s="49"/>
    </row>
    <row r="173" spans="1:26" s="50" customFormat="1" ht="15" x14ac:dyDescent="0.35">
      <c r="A173" s="88"/>
      <c r="B173" s="89"/>
      <c r="C173" s="90"/>
      <c r="D173" s="91"/>
      <c r="E173" s="96"/>
      <c r="F173" s="92"/>
      <c r="G173" s="92"/>
      <c r="H173" s="84">
        <f t="shared" si="187"/>
        <v>0</v>
      </c>
      <c r="I173" s="97"/>
      <c r="J173" s="92"/>
      <c r="K173" s="92"/>
      <c r="L173" s="84">
        <f t="shared" si="188"/>
        <v>0</v>
      </c>
      <c r="M173" s="97"/>
      <c r="N173" s="92"/>
      <c r="O173" s="92"/>
      <c r="P173" s="84">
        <f t="shared" si="189"/>
        <v>0</v>
      </c>
      <c r="Q173" s="97"/>
      <c r="R173" s="92"/>
      <c r="S173" s="92"/>
      <c r="T173" s="76">
        <f t="shared" si="190"/>
        <v>0</v>
      </c>
      <c r="U173" s="97"/>
      <c r="V173" s="92"/>
      <c r="W173" s="92"/>
      <c r="X173" s="76">
        <f t="shared" si="191"/>
        <v>0</v>
      </c>
      <c r="Y173" s="94">
        <f t="shared" si="192"/>
        <v>0</v>
      </c>
      <c r="Z173" s="49"/>
    </row>
    <row r="174" spans="1:26" s="50" customFormat="1" ht="15" x14ac:dyDescent="0.35">
      <c r="A174" s="88"/>
      <c r="B174" s="89"/>
      <c r="C174" s="90"/>
      <c r="D174" s="91"/>
      <c r="E174" s="96"/>
      <c r="F174" s="92"/>
      <c r="G174" s="92"/>
      <c r="H174" s="84">
        <f t="shared" si="187"/>
        <v>0</v>
      </c>
      <c r="I174" s="97"/>
      <c r="J174" s="92"/>
      <c r="K174" s="92"/>
      <c r="L174" s="84">
        <f t="shared" si="188"/>
        <v>0</v>
      </c>
      <c r="M174" s="97"/>
      <c r="N174" s="92"/>
      <c r="O174" s="92"/>
      <c r="P174" s="84">
        <f t="shared" si="189"/>
        <v>0</v>
      </c>
      <c r="Q174" s="97"/>
      <c r="R174" s="92"/>
      <c r="S174" s="92"/>
      <c r="T174" s="76">
        <f t="shared" si="190"/>
        <v>0</v>
      </c>
      <c r="U174" s="97"/>
      <c r="V174" s="92"/>
      <c r="W174" s="92"/>
      <c r="X174" s="76">
        <f t="shared" si="191"/>
        <v>0</v>
      </c>
      <c r="Y174" s="94">
        <f t="shared" si="192"/>
        <v>0</v>
      </c>
      <c r="Z174" s="49"/>
    </row>
    <row r="175" spans="1:26" s="50" customFormat="1" ht="15" x14ac:dyDescent="0.35">
      <c r="A175" s="88"/>
      <c r="B175" s="89"/>
      <c r="C175" s="90"/>
      <c r="D175" s="91"/>
      <c r="E175" s="96"/>
      <c r="F175" s="92"/>
      <c r="G175" s="92"/>
      <c r="H175" s="84">
        <f t="shared" si="175"/>
        <v>0</v>
      </c>
      <c r="I175" s="97"/>
      <c r="J175" s="92"/>
      <c r="K175" s="92"/>
      <c r="L175" s="84">
        <f t="shared" si="176"/>
        <v>0</v>
      </c>
      <c r="M175" s="97"/>
      <c r="N175" s="92"/>
      <c r="O175" s="92"/>
      <c r="P175" s="84">
        <f t="shared" si="177"/>
        <v>0</v>
      </c>
      <c r="Q175" s="97"/>
      <c r="R175" s="92"/>
      <c r="S175" s="92"/>
      <c r="T175" s="76">
        <f t="shared" si="178"/>
        <v>0</v>
      </c>
      <c r="U175" s="97"/>
      <c r="V175" s="92"/>
      <c r="W175" s="92"/>
      <c r="X175" s="76">
        <f t="shared" si="179"/>
        <v>0</v>
      </c>
      <c r="Y175" s="94">
        <f t="shared" si="180"/>
        <v>0</v>
      </c>
      <c r="Z175" s="49"/>
    </row>
    <row r="176" spans="1:26" s="235" customFormat="1" ht="15.45" x14ac:dyDescent="0.4">
      <c r="A176" s="263">
        <v>6.4</v>
      </c>
      <c r="B176" s="273" t="s">
        <v>164</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s="50" customFormat="1" ht="15" x14ac:dyDescent="0.35">
      <c r="A177" s="88"/>
      <c r="B177" s="89"/>
      <c r="C177" s="90"/>
      <c r="D177" s="91"/>
      <c r="E177" s="96"/>
      <c r="F177" s="92"/>
      <c r="G177" s="92"/>
      <c r="H177" s="84">
        <f t="shared" si="175"/>
        <v>0</v>
      </c>
      <c r="I177" s="97"/>
      <c r="J177" s="92"/>
      <c r="K177" s="92"/>
      <c r="L177" s="84">
        <f t="shared" si="176"/>
        <v>0</v>
      </c>
      <c r="M177" s="97"/>
      <c r="N177" s="92"/>
      <c r="O177" s="92"/>
      <c r="P177" s="84">
        <f t="shared" si="177"/>
        <v>0</v>
      </c>
      <c r="Q177" s="97"/>
      <c r="R177" s="92"/>
      <c r="S177" s="92"/>
      <c r="T177" s="76">
        <f t="shared" si="178"/>
        <v>0</v>
      </c>
      <c r="U177" s="97"/>
      <c r="V177" s="92"/>
      <c r="W177" s="92"/>
      <c r="X177" s="76">
        <f t="shared" si="179"/>
        <v>0</v>
      </c>
      <c r="Y177" s="94">
        <f t="shared" si="180"/>
        <v>0</v>
      </c>
      <c r="Z177" s="49"/>
    </row>
    <row r="178" spans="1:26" s="50" customFormat="1" ht="15" x14ac:dyDescent="0.35">
      <c r="A178" s="88"/>
      <c r="B178" s="89"/>
      <c r="C178" s="90"/>
      <c r="D178" s="91"/>
      <c r="E178" s="96"/>
      <c r="F178" s="92"/>
      <c r="G178" s="92"/>
      <c r="H178" s="84">
        <f t="shared" ref="H178:H180" si="193">F178*G178</f>
        <v>0</v>
      </c>
      <c r="I178" s="97"/>
      <c r="J178" s="92"/>
      <c r="K178" s="92"/>
      <c r="L178" s="84">
        <f t="shared" ref="L178:L180" si="194">J178*K178</f>
        <v>0</v>
      </c>
      <c r="M178" s="97"/>
      <c r="N178" s="92"/>
      <c r="O178" s="92"/>
      <c r="P178" s="84">
        <f t="shared" ref="P178:P180" si="195">N178*O178</f>
        <v>0</v>
      </c>
      <c r="Q178" s="97"/>
      <c r="R178" s="92"/>
      <c r="S178" s="92"/>
      <c r="T178" s="76">
        <f t="shared" ref="T178:T180" si="196">R178*S178</f>
        <v>0</v>
      </c>
      <c r="U178" s="97"/>
      <c r="V178" s="92"/>
      <c r="W178" s="92"/>
      <c r="X178" s="76">
        <f t="shared" ref="X178:X180" si="197">V178*W178</f>
        <v>0</v>
      </c>
      <c r="Y178" s="94">
        <f t="shared" ref="Y178:Y180" si="198">SUM(H178,L178,P178,T178,X178)</f>
        <v>0</v>
      </c>
      <c r="Z178" s="49"/>
    </row>
    <row r="179" spans="1:26" s="50" customFormat="1" ht="15" x14ac:dyDescent="0.35">
      <c r="A179" s="88"/>
      <c r="B179" s="89"/>
      <c r="C179" s="90"/>
      <c r="D179" s="91"/>
      <c r="E179" s="96"/>
      <c r="F179" s="92"/>
      <c r="G179" s="92"/>
      <c r="H179" s="84">
        <f t="shared" si="193"/>
        <v>0</v>
      </c>
      <c r="I179" s="97"/>
      <c r="J179" s="92"/>
      <c r="K179" s="92"/>
      <c r="L179" s="84">
        <f t="shared" si="194"/>
        <v>0</v>
      </c>
      <c r="M179" s="97"/>
      <c r="N179" s="92"/>
      <c r="O179" s="92"/>
      <c r="P179" s="84">
        <f t="shared" si="195"/>
        <v>0</v>
      </c>
      <c r="Q179" s="97"/>
      <c r="R179" s="92"/>
      <c r="S179" s="92"/>
      <c r="T179" s="76">
        <f t="shared" si="196"/>
        <v>0</v>
      </c>
      <c r="U179" s="97"/>
      <c r="V179" s="92"/>
      <c r="W179" s="92"/>
      <c r="X179" s="76">
        <f t="shared" si="197"/>
        <v>0</v>
      </c>
      <c r="Y179" s="94">
        <f t="shared" si="198"/>
        <v>0</v>
      </c>
      <c r="Z179" s="49"/>
    </row>
    <row r="180" spans="1:26" s="50" customFormat="1" ht="15" x14ac:dyDescent="0.35">
      <c r="A180" s="88"/>
      <c r="B180" s="89"/>
      <c r="C180" s="90"/>
      <c r="D180" s="91"/>
      <c r="E180" s="96"/>
      <c r="F180" s="92"/>
      <c r="G180" s="92"/>
      <c r="H180" s="84">
        <f t="shared" si="193"/>
        <v>0</v>
      </c>
      <c r="I180" s="97"/>
      <c r="J180" s="92"/>
      <c r="K180" s="92"/>
      <c r="L180" s="84">
        <f t="shared" si="194"/>
        <v>0</v>
      </c>
      <c r="M180" s="97"/>
      <c r="N180" s="92"/>
      <c r="O180" s="92"/>
      <c r="P180" s="84">
        <f t="shared" si="195"/>
        <v>0</v>
      </c>
      <c r="Q180" s="97"/>
      <c r="R180" s="92"/>
      <c r="S180" s="92"/>
      <c r="T180" s="76">
        <f t="shared" si="196"/>
        <v>0</v>
      </c>
      <c r="U180" s="97"/>
      <c r="V180" s="92"/>
      <c r="W180" s="92"/>
      <c r="X180" s="76">
        <f t="shared" si="197"/>
        <v>0</v>
      </c>
      <c r="Y180" s="94">
        <f t="shared" si="198"/>
        <v>0</v>
      </c>
      <c r="Z180" s="49"/>
    </row>
    <row r="181" spans="1:26" s="50" customFormat="1" ht="15" x14ac:dyDescent="0.35">
      <c r="A181" s="88"/>
      <c r="B181" s="89"/>
      <c r="C181" s="90"/>
      <c r="D181" s="91"/>
      <c r="E181" s="96"/>
      <c r="F181" s="92"/>
      <c r="G181" s="92"/>
      <c r="H181" s="84">
        <f t="shared" si="175"/>
        <v>0</v>
      </c>
      <c r="I181" s="97"/>
      <c r="J181" s="92"/>
      <c r="K181" s="92"/>
      <c r="L181" s="84">
        <f t="shared" si="176"/>
        <v>0</v>
      </c>
      <c r="M181" s="97"/>
      <c r="N181" s="92"/>
      <c r="O181" s="92"/>
      <c r="P181" s="84">
        <f t="shared" si="177"/>
        <v>0</v>
      </c>
      <c r="Q181" s="97"/>
      <c r="R181" s="92"/>
      <c r="S181" s="92"/>
      <c r="T181" s="76">
        <f t="shared" si="178"/>
        <v>0</v>
      </c>
      <c r="U181" s="97"/>
      <c r="V181" s="92"/>
      <c r="W181" s="92"/>
      <c r="X181" s="76">
        <f t="shared" si="179"/>
        <v>0</v>
      </c>
      <c r="Y181" s="94">
        <f t="shared" si="180"/>
        <v>0</v>
      </c>
      <c r="Z181" s="49"/>
    </row>
    <row r="182" spans="1:26" s="235" customFormat="1" ht="15.45" x14ac:dyDescent="0.4">
      <c r="A182" s="263">
        <v>6.5</v>
      </c>
      <c r="B182" s="234" t="s">
        <v>165</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s="50" customFormat="1" ht="15" x14ac:dyDescent="0.35">
      <c r="A183" s="88"/>
      <c r="B183" s="89"/>
      <c r="C183" s="90"/>
      <c r="D183" s="91"/>
      <c r="E183" s="96"/>
      <c r="F183" s="92"/>
      <c r="G183" s="92"/>
      <c r="H183" s="84">
        <f t="shared" si="175"/>
        <v>0</v>
      </c>
      <c r="I183" s="97"/>
      <c r="J183" s="92"/>
      <c r="K183" s="92"/>
      <c r="L183" s="84">
        <f t="shared" si="176"/>
        <v>0</v>
      </c>
      <c r="M183" s="97"/>
      <c r="N183" s="92"/>
      <c r="O183" s="92"/>
      <c r="P183" s="84">
        <f t="shared" si="177"/>
        <v>0</v>
      </c>
      <c r="Q183" s="97"/>
      <c r="R183" s="92"/>
      <c r="S183" s="92"/>
      <c r="T183" s="76">
        <f t="shared" si="178"/>
        <v>0</v>
      </c>
      <c r="U183" s="97"/>
      <c r="V183" s="92"/>
      <c r="W183" s="92"/>
      <c r="X183" s="76">
        <f t="shared" si="179"/>
        <v>0</v>
      </c>
      <c r="Y183" s="94">
        <f t="shared" si="180"/>
        <v>0</v>
      </c>
      <c r="Z183" s="49"/>
    </row>
    <row r="184" spans="1:26" s="50" customFormat="1" ht="15" x14ac:dyDescent="0.35">
      <c r="A184" s="88"/>
      <c r="B184" s="89"/>
      <c r="C184" s="90"/>
      <c r="D184" s="91"/>
      <c r="E184" s="96"/>
      <c r="F184" s="92"/>
      <c r="G184" s="92"/>
      <c r="H184" s="84">
        <f t="shared" ref="H184:H186" si="199">F184*G184</f>
        <v>0</v>
      </c>
      <c r="I184" s="97"/>
      <c r="J184" s="92"/>
      <c r="K184" s="92"/>
      <c r="L184" s="84">
        <f t="shared" ref="L184:L186" si="200">J184*K184</f>
        <v>0</v>
      </c>
      <c r="M184" s="97"/>
      <c r="N184" s="92"/>
      <c r="O184" s="92"/>
      <c r="P184" s="84">
        <f t="shared" ref="P184:P186" si="201">N184*O184</f>
        <v>0</v>
      </c>
      <c r="Q184" s="97"/>
      <c r="R184" s="92"/>
      <c r="S184" s="92"/>
      <c r="T184" s="76">
        <f t="shared" ref="T184:T186" si="202">R184*S184</f>
        <v>0</v>
      </c>
      <c r="U184" s="97"/>
      <c r="V184" s="92"/>
      <c r="W184" s="92"/>
      <c r="X184" s="76">
        <f t="shared" ref="X184:X186" si="203">V184*W184</f>
        <v>0</v>
      </c>
      <c r="Y184" s="94">
        <f t="shared" ref="Y184:Y186" si="204">SUM(H184,L184,P184,T184,X184)</f>
        <v>0</v>
      </c>
      <c r="Z184" s="49"/>
    </row>
    <row r="185" spans="1:26" s="50" customFormat="1" ht="15" x14ac:dyDescent="0.35">
      <c r="A185" s="88"/>
      <c r="B185" s="89"/>
      <c r="C185" s="90"/>
      <c r="D185" s="91"/>
      <c r="E185" s="96"/>
      <c r="F185" s="92"/>
      <c r="G185" s="92"/>
      <c r="H185" s="84">
        <f t="shared" si="199"/>
        <v>0</v>
      </c>
      <c r="I185" s="97"/>
      <c r="J185" s="92"/>
      <c r="K185" s="92"/>
      <c r="L185" s="84">
        <f t="shared" si="200"/>
        <v>0</v>
      </c>
      <c r="M185" s="97"/>
      <c r="N185" s="92"/>
      <c r="O185" s="92"/>
      <c r="P185" s="84">
        <f t="shared" si="201"/>
        <v>0</v>
      </c>
      <c r="Q185" s="97"/>
      <c r="R185" s="92"/>
      <c r="S185" s="92"/>
      <c r="T185" s="76">
        <f t="shared" si="202"/>
        <v>0</v>
      </c>
      <c r="U185" s="97"/>
      <c r="V185" s="92"/>
      <c r="W185" s="92"/>
      <c r="X185" s="76">
        <f t="shared" si="203"/>
        <v>0</v>
      </c>
      <c r="Y185" s="94">
        <f t="shared" si="204"/>
        <v>0</v>
      </c>
      <c r="Z185" s="49"/>
    </row>
    <row r="186" spans="1:26" s="50" customFormat="1" ht="15" x14ac:dyDescent="0.35">
      <c r="A186" s="88"/>
      <c r="B186" s="89"/>
      <c r="C186" s="90"/>
      <c r="D186" s="91"/>
      <c r="E186" s="96"/>
      <c r="F186" s="92"/>
      <c r="G186" s="92"/>
      <c r="H186" s="84">
        <f t="shared" si="199"/>
        <v>0</v>
      </c>
      <c r="I186" s="97"/>
      <c r="J186" s="92"/>
      <c r="K186" s="92"/>
      <c r="L186" s="84">
        <f t="shared" si="200"/>
        <v>0</v>
      </c>
      <c r="M186" s="97"/>
      <c r="N186" s="92"/>
      <c r="O186" s="92"/>
      <c r="P186" s="84">
        <f t="shared" si="201"/>
        <v>0</v>
      </c>
      <c r="Q186" s="97"/>
      <c r="R186" s="92"/>
      <c r="S186" s="92"/>
      <c r="T186" s="76">
        <f t="shared" si="202"/>
        <v>0</v>
      </c>
      <c r="U186" s="97"/>
      <c r="V186" s="92"/>
      <c r="W186" s="92"/>
      <c r="X186" s="76">
        <f t="shared" si="203"/>
        <v>0</v>
      </c>
      <c r="Y186" s="94">
        <f t="shared" si="204"/>
        <v>0</v>
      </c>
      <c r="Z186" s="49"/>
    </row>
    <row r="187" spans="1:26" s="50" customFormat="1" ht="15" x14ac:dyDescent="0.35">
      <c r="A187" s="88"/>
      <c r="B187" s="89"/>
      <c r="C187" s="90"/>
      <c r="D187" s="91"/>
      <c r="E187" s="96"/>
      <c r="F187" s="92"/>
      <c r="G187" s="92"/>
      <c r="H187" s="84">
        <f t="shared" si="175"/>
        <v>0</v>
      </c>
      <c r="I187" s="97"/>
      <c r="J187" s="92"/>
      <c r="K187" s="92"/>
      <c r="L187" s="84">
        <f t="shared" si="176"/>
        <v>0</v>
      </c>
      <c r="M187" s="97"/>
      <c r="N187" s="92"/>
      <c r="O187" s="92"/>
      <c r="P187" s="84">
        <f t="shared" si="177"/>
        <v>0</v>
      </c>
      <c r="Q187" s="97"/>
      <c r="R187" s="92"/>
      <c r="S187" s="92"/>
      <c r="T187" s="76">
        <f t="shared" si="178"/>
        <v>0</v>
      </c>
      <c r="U187" s="97"/>
      <c r="V187" s="92"/>
      <c r="W187" s="92"/>
      <c r="X187" s="76">
        <f t="shared" si="179"/>
        <v>0</v>
      </c>
      <c r="Y187" s="94">
        <f t="shared" si="180"/>
        <v>0</v>
      </c>
      <c r="Z187" s="49"/>
    </row>
    <row r="188" spans="1:26" s="235" customFormat="1" ht="15.45" x14ac:dyDescent="0.4">
      <c r="A188" s="263">
        <v>6.6</v>
      </c>
      <c r="B188" s="234" t="s">
        <v>166</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s="50" customFormat="1" ht="15" x14ac:dyDescent="0.35">
      <c r="A189" s="88"/>
      <c r="B189" s="89"/>
      <c r="C189" s="90"/>
      <c r="D189" s="91"/>
      <c r="E189" s="96"/>
      <c r="F189" s="92"/>
      <c r="G189" s="92"/>
      <c r="H189" s="84">
        <f t="shared" si="175"/>
        <v>0</v>
      </c>
      <c r="I189" s="97"/>
      <c r="J189" s="92"/>
      <c r="K189" s="92"/>
      <c r="L189" s="84">
        <f t="shared" si="176"/>
        <v>0</v>
      </c>
      <c r="M189" s="97"/>
      <c r="N189" s="92"/>
      <c r="O189" s="92"/>
      <c r="P189" s="84">
        <f t="shared" si="177"/>
        <v>0</v>
      </c>
      <c r="Q189" s="97"/>
      <c r="R189" s="92"/>
      <c r="S189" s="92"/>
      <c r="T189" s="76">
        <f t="shared" si="178"/>
        <v>0</v>
      </c>
      <c r="U189" s="97"/>
      <c r="V189" s="92"/>
      <c r="W189" s="92"/>
      <c r="X189" s="76">
        <f t="shared" si="179"/>
        <v>0</v>
      </c>
      <c r="Y189" s="94">
        <f t="shared" si="180"/>
        <v>0</v>
      </c>
      <c r="Z189" s="49"/>
    </row>
    <row r="190" spans="1:26" s="50" customFormat="1" ht="15" x14ac:dyDescent="0.35">
      <c r="A190" s="88"/>
      <c r="B190" s="89"/>
      <c r="C190" s="90"/>
      <c r="D190" s="91"/>
      <c r="E190" s="96"/>
      <c r="F190" s="92"/>
      <c r="G190" s="92"/>
      <c r="H190" s="84">
        <f t="shared" ref="H190:H192" si="205">F190*G190</f>
        <v>0</v>
      </c>
      <c r="I190" s="97"/>
      <c r="J190" s="92"/>
      <c r="K190" s="92"/>
      <c r="L190" s="84">
        <f t="shared" ref="L190:L192" si="206">J190*K190</f>
        <v>0</v>
      </c>
      <c r="M190" s="97"/>
      <c r="N190" s="92"/>
      <c r="O190" s="92"/>
      <c r="P190" s="84">
        <f t="shared" ref="P190:P192" si="207">N190*O190</f>
        <v>0</v>
      </c>
      <c r="Q190" s="97"/>
      <c r="R190" s="92"/>
      <c r="S190" s="92"/>
      <c r="T190" s="76">
        <f t="shared" ref="T190:T192" si="208">R190*S190</f>
        <v>0</v>
      </c>
      <c r="U190" s="97"/>
      <c r="V190" s="92"/>
      <c r="W190" s="92"/>
      <c r="X190" s="76">
        <f t="shared" ref="X190:X192" si="209">V190*W190</f>
        <v>0</v>
      </c>
      <c r="Y190" s="94">
        <f t="shared" ref="Y190:Y192" si="210">SUM(H190,L190,P190,T190,X190)</f>
        <v>0</v>
      </c>
      <c r="Z190" s="49"/>
    </row>
    <row r="191" spans="1:26" s="50" customFormat="1" ht="15" x14ac:dyDescent="0.35">
      <c r="A191" s="88"/>
      <c r="B191" s="89"/>
      <c r="C191" s="90"/>
      <c r="D191" s="91"/>
      <c r="E191" s="96"/>
      <c r="F191" s="92"/>
      <c r="G191" s="92"/>
      <c r="H191" s="84">
        <f t="shared" si="205"/>
        <v>0</v>
      </c>
      <c r="I191" s="97"/>
      <c r="J191" s="92"/>
      <c r="K191" s="92"/>
      <c r="L191" s="84">
        <f t="shared" si="206"/>
        <v>0</v>
      </c>
      <c r="M191" s="97"/>
      <c r="N191" s="92"/>
      <c r="O191" s="92"/>
      <c r="P191" s="84">
        <f t="shared" si="207"/>
        <v>0</v>
      </c>
      <c r="Q191" s="97"/>
      <c r="R191" s="92"/>
      <c r="S191" s="92"/>
      <c r="T191" s="76">
        <f t="shared" si="208"/>
        <v>0</v>
      </c>
      <c r="U191" s="97"/>
      <c r="V191" s="92"/>
      <c r="W191" s="92"/>
      <c r="X191" s="76">
        <f t="shared" si="209"/>
        <v>0</v>
      </c>
      <c r="Y191" s="94">
        <f t="shared" si="210"/>
        <v>0</v>
      </c>
      <c r="Z191" s="49"/>
    </row>
    <row r="192" spans="1:26" s="50" customFormat="1" ht="15" x14ac:dyDescent="0.35">
      <c r="A192" s="88"/>
      <c r="B192" s="89"/>
      <c r="C192" s="90"/>
      <c r="D192" s="91"/>
      <c r="E192" s="96"/>
      <c r="F192" s="92"/>
      <c r="G192" s="92"/>
      <c r="H192" s="84">
        <f t="shared" si="205"/>
        <v>0</v>
      </c>
      <c r="I192" s="97"/>
      <c r="J192" s="92"/>
      <c r="K192" s="92"/>
      <c r="L192" s="84">
        <f t="shared" si="206"/>
        <v>0</v>
      </c>
      <c r="M192" s="97"/>
      <c r="N192" s="92"/>
      <c r="O192" s="92"/>
      <c r="P192" s="84">
        <f t="shared" si="207"/>
        <v>0</v>
      </c>
      <c r="Q192" s="97"/>
      <c r="R192" s="92"/>
      <c r="S192" s="92"/>
      <c r="T192" s="76">
        <f t="shared" si="208"/>
        <v>0</v>
      </c>
      <c r="U192" s="97"/>
      <c r="V192" s="92"/>
      <c r="W192" s="92"/>
      <c r="X192" s="76">
        <f t="shared" si="209"/>
        <v>0</v>
      </c>
      <c r="Y192" s="94">
        <f t="shared" si="210"/>
        <v>0</v>
      </c>
      <c r="Z192" s="49"/>
    </row>
    <row r="193" spans="1:26" s="50" customFormat="1" ht="15" x14ac:dyDescent="0.35">
      <c r="A193" s="88"/>
      <c r="B193" s="89"/>
      <c r="C193" s="90"/>
      <c r="D193" s="91"/>
      <c r="E193" s="96"/>
      <c r="F193" s="92"/>
      <c r="G193" s="92"/>
      <c r="H193" s="84">
        <f t="shared" si="175"/>
        <v>0</v>
      </c>
      <c r="I193" s="97"/>
      <c r="J193" s="92"/>
      <c r="K193" s="92"/>
      <c r="L193" s="84">
        <f t="shared" si="176"/>
        <v>0</v>
      </c>
      <c r="M193" s="97"/>
      <c r="N193" s="92"/>
      <c r="O193" s="92"/>
      <c r="P193" s="84">
        <f t="shared" si="177"/>
        <v>0</v>
      </c>
      <c r="Q193" s="97"/>
      <c r="R193" s="92"/>
      <c r="S193" s="92"/>
      <c r="T193" s="76">
        <f t="shared" si="178"/>
        <v>0</v>
      </c>
      <c r="U193" s="97"/>
      <c r="V193" s="92"/>
      <c r="W193" s="92"/>
      <c r="X193" s="76">
        <f t="shared" si="179"/>
        <v>0</v>
      </c>
      <c r="Y193" s="94">
        <f t="shared" si="180"/>
        <v>0</v>
      </c>
      <c r="Z193" s="49"/>
    </row>
    <row r="194" spans="1:26" s="235" customFormat="1" ht="16.5" customHeight="1" x14ac:dyDescent="0.4">
      <c r="A194" s="263">
        <v>6.7</v>
      </c>
      <c r="B194" s="234" t="s">
        <v>167</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s="50" customFormat="1" ht="16.5" customHeight="1" x14ac:dyDescent="0.35">
      <c r="A195" s="88"/>
      <c r="B195" s="89"/>
      <c r="C195" s="90"/>
      <c r="D195" s="91"/>
      <c r="E195" s="96"/>
      <c r="F195" s="92"/>
      <c r="G195" s="92"/>
      <c r="H195" s="84">
        <f t="shared" si="175"/>
        <v>0</v>
      </c>
      <c r="I195" s="97"/>
      <c r="J195" s="92"/>
      <c r="K195" s="92"/>
      <c r="L195" s="84">
        <f t="shared" si="176"/>
        <v>0</v>
      </c>
      <c r="M195" s="97"/>
      <c r="N195" s="92"/>
      <c r="O195" s="92"/>
      <c r="P195" s="84">
        <f t="shared" si="177"/>
        <v>0</v>
      </c>
      <c r="Q195" s="97"/>
      <c r="R195" s="92"/>
      <c r="S195" s="92"/>
      <c r="T195" s="76">
        <f t="shared" si="178"/>
        <v>0</v>
      </c>
      <c r="U195" s="97"/>
      <c r="V195" s="92"/>
      <c r="W195" s="92"/>
      <c r="X195" s="76">
        <f t="shared" si="179"/>
        <v>0</v>
      </c>
      <c r="Y195" s="94">
        <f t="shared" si="180"/>
        <v>0</v>
      </c>
      <c r="Z195" s="49"/>
    </row>
    <row r="196" spans="1:26" s="50" customFormat="1" ht="16.5" customHeight="1" x14ac:dyDescent="0.35">
      <c r="A196" s="88"/>
      <c r="B196" s="89"/>
      <c r="C196" s="90"/>
      <c r="D196" s="91"/>
      <c r="E196" s="96"/>
      <c r="F196" s="92"/>
      <c r="G196" s="92"/>
      <c r="H196" s="84">
        <f t="shared" ref="H196:H198" si="211">F196*G196</f>
        <v>0</v>
      </c>
      <c r="I196" s="97"/>
      <c r="J196" s="92"/>
      <c r="K196" s="92"/>
      <c r="L196" s="84">
        <f t="shared" ref="L196:L198" si="212">J196*K196</f>
        <v>0</v>
      </c>
      <c r="M196" s="97"/>
      <c r="N196" s="92"/>
      <c r="O196" s="92"/>
      <c r="P196" s="84">
        <f t="shared" ref="P196:P198" si="213">N196*O196</f>
        <v>0</v>
      </c>
      <c r="Q196" s="97"/>
      <c r="R196" s="92"/>
      <c r="S196" s="92"/>
      <c r="T196" s="76">
        <f t="shared" ref="T196:T198" si="214">R196*S196</f>
        <v>0</v>
      </c>
      <c r="U196" s="97"/>
      <c r="V196" s="92"/>
      <c r="W196" s="92"/>
      <c r="X196" s="76">
        <f t="shared" ref="X196:X198" si="215">V196*W196</f>
        <v>0</v>
      </c>
      <c r="Y196" s="94">
        <f t="shared" ref="Y196:Y198" si="216">SUM(H196,L196,P196,T196,X196)</f>
        <v>0</v>
      </c>
      <c r="Z196" s="49"/>
    </row>
    <row r="197" spans="1:26" s="50" customFormat="1" ht="16.5" customHeight="1" x14ac:dyDescent="0.35">
      <c r="A197" s="88"/>
      <c r="B197" s="89"/>
      <c r="C197" s="90"/>
      <c r="D197" s="91"/>
      <c r="E197" s="96"/>
      <c r="F197" s="92"/>
      <c r="G197" s="92"/>
      <c r="H197" s="84">
        <f t="shared" si="211"/>
        <v>0</v>
      </c>
      <c r="I197" s="97"/>
      <c r="J197" s="92"/>
      <c r="K197" s="92"/>
      <c r="L197" s="84">
        <f t="shared" si="212"/>
        <v>0</v>
      </c>
      <c r="M197" s="97"/>
      <c r="N197" s="92"/>
      <c r="O197" s="92"/>
      <c r="P197" s="84">
        <f t="shared" si="213"/>
        <v>0</v>
      </c>
      <c r="Q197" s="97"/>
      <c r="R197" s="92"/>
      <c r="S197" s="92"/>
      <c r="T197" s="76">
        <f t="shared" si="214"/>
        <v>0</v>
      </c>
      <c r="U197" s="97"/>
      <c r="V197" s="92"/>
      <c r="W197" s="92"/>
      <c r="X197" s="76">
        <f t="shared" si="215"/>
        <v>0</v>
      </c>
      <c r="Y197" s="94">
        <f t="shared" si="216"/>
        <v>0</v>
      </c>
      <c r="Z197" s="49"/>
    </row>
    <row r="198" spans="1:26" s="50" customFormat="1" ht="16.5" customHeight="1" x14ac:dyDescent="0.35">
      <c r="A198" s="88"/>
      <c r="B198" s="89"/>
      <c r="C198" s="90"/>
      <c r="D198" s="91"/>
      <c r="E198" s="96"/>
      <c r="F198" s="92"/>
      <c r="G198" s="92"/>
      <c r="H198" s="84">
        <f t="shared" si="211"/>
        <v>0</v>
      </c>
      <c r="I198" s="97"/>
      <c r="J198" s="92"/>
      <c r="K198" s="92"/>
      <c r="L198" s="84">
        <f t="shared" si="212"/>
        <v>0</v>
      </c>
      <c r="M198" s="97"/>
      <c r="N198" s="92"/>
      <c r="O198" s="92"/>
      <c r="P198" s="84">
        <f t="shared" si="213"/>
        <v>0</v>
      </c>
      <c r="Q198" s="97"/>
      <c r="R198" s="92"/>
      <c r="S198" s="92"/>
      <c r="T198" s="76">
        <f t="shared" si="214"/>
        <v>0</v>
      </c>
      <c r="U198" s="97"/>
      <c r="V198" s="92"/>
      <c r="W198" s="92"/>
      <c r="X198" s="76">
        <f t="shared" si="215"/>
        <v>0</v>
      </c>
      <c r="Y198" s="94">
        <f t="shared" si="216"/>
        <v>0</v>
      </c>
      <c r="Z198" s="49"/>
    </row>
    <row r="199" spans="1:26" s="50" customFormat="1" ht="15" x14ac:dyDescent="0.35">
      <c r="A199" s="88"/>
      <c r="B199" s="89"/>
      <c r="C199" s="90"/>
      <c r="D199" s="91"/>
      <c r="E199" s="96"/>
      <c r="F199" s="92"/>
      <c r="G199" s="92"/>
      <c r="H199" s="84">
        <f t="shared" si="175"/>
        <v>0</v>
      </c>
      <c r="I199" s="97"/>
      <c r="J199" s="92"/>
      <c r="K199" s="92"/>
      <c r="L199" s="84">
        <f t="shared" si="176"/>
        <v>0</v>
      </c>
      <c r="M199" s="97"/>
      <c r="N199" s="92"/>
      <c r="O199" s="92"/>
      <c r="P199" s="84">
        <f t="shared" si="177"/>
        <v>0</v>
      </c>
      <c r="Q199" s="97"/>
      <c r="R199" s="92"/>
      <c r="S199" s="92"/>
      <c r="T199" s="76">
        <f t="shared" si="178"/>
        <v>0</v>
      </c>
      <c r="U199" s="97"/>
      <c r="V199" s="92"/>
      <c r="W199" s="92"/>
      <c r="X199" s="76">
        <f t="shared" si="179"/>
        <v>0</v>
      </c>
      <c r="Y199" s="94">
        <f t="shared" si="180"/>
        <v>0</v>
      </c>
      <c r="Z199" s="49"/>
    </row>
    <row r="200" spans="1:26" s="235" customFormat="1" ht="16.5" customHeight="1" x14ac:dyDescent="0.4">
      <c r="A200" s="263">
        <v>6.8</v>
      </c>
      <c r="B200" s="234" t="s">
        <v>168</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s="50" customFormat="1" ht="16.5" customHeight="1" x14ac:dyDescent="0.35">
      <c r="A201" s="88"/>
      <c r="B201" s="89"/>
      <c r="C201" s="90"/>
      <c r="D201" s="91"/>
      <c r="E201" s="96"/>
      <c r="F201" s="92"/>
      <c r="G201" s="92"/>
      <c r="H201" s="84">
        <f t="shared" si="175"/>
        <v>0</v>
      </c>
      <c r="I201" s="97"/>
      <c r="J201" s="92"/>
      <c r="K201" s="92"/>
      <c r="L201" s="84">
        <f t="shared" si="176"/>
        <v>0</v>
      </c>
      <c r="M201" s="97"/>
      <c r="N201" s="92"/>
      <c r="O201" s="92"/>
      <c r="P201" s="84">
        <f t="shared" si="177"/>
        <v>0</v>
      </c>
      <c r="Q201" s="97"/>
      <c r="R201" s="92"/>
      <c r="S201" s="92"/>
      <c r="T201" s="76">
        <f t="shared" si="178"/>
        <v>0</v>
      </c>
      <c r="U201" s="97"/>
      <c r="V201" s="92"/>
      <c r="W201" s="92"/>
      <c r="X201" s="76">
        <f t="shared" si="179"/>
        <v>0</v>
      </c>
      <c r="Y201" s="94">
        <f t="shared" si="180"/>
        <v>0</v>
      </c>
      <c r="Z201" s="49"/>
    </row>
    <row r="202" spans="1:26" s="50" customFormat="1" ht="16.5" customHeight="1" x14ac:dyDescent="0.35">
      <c r="A202" s="88"/>
      <c r="B202" s="89"/>
      <c r="C202" s="90"/>
      <c r="D202" s="91"/>
      <c r="E202" s="96"/>
      <c r="F202" s="92"/>
      <c r="G202" s="92"/>
      <c r="H202" s="84">
        <f t="shared" ref="H202:H204" si="217">F202*G202</f>
        <v>0</v>
      </c>
      <c r="I202" s="97"/>
      <c r="J202" s="92"/>
      <c r="K202" s="92"/>
      <c r="L202" s="84">
        <f t="shared" ref="L202:L204" si="218">J202*K202</f>
        <v>0</v>
      </c>
      <c r="M202" s="97"/>
      <c r="N202" s="92"/>
      <c r="O202" s="92"/>
      <c r="P202" s="84">
        <f t="shared" ref="P202:P204" si="219">N202*O202</f>
        <v>0</v>
      </c>
      <c r="Q202" s="97"/>
      <c r="R202" s="92"/>
      <c r="S202" s="92"/>
      <c r="T202" s="76">
        <f t="shared" ref="T202:T204" si="220">R202*S202</f>
        <v>0</v>
      </c>
      <c r="U202" s="97"/>
      <c r="V202" s="92"/>
      <c r="W202" s="92"/>
      <c r="X202" s="76">
        <f t="shared" ref="X202:X204" si="221">V202*W202</f>
        <v>0</v>
      </c>
      <c r="Y202" s="94">
        <f t="shared" ref="Y202:Y204" si="222">SUM(H202,L202,P202,T202,X202)</f>
        <v>0</v>
      </c>
      <c r="Z202" s="49"/>
    </row>
    <row r="203" spans="1:26" s="50" customFormat="1" ht="16.5" customHeight="1" x14ac:dyDescent="0.35">
      <c r="A203" s="88"/>
      <c r="B203" s="89"/>
      <c r="C203" s="90"/>
      <c r="D203" s="91"/>
      <c r="E203" s="96"/>
      <c r="F203" s="92"/>
      <c r="G203" s="92"/>
      <c r="H203" s="84">
        <f t="shared" si="217"/>
        <v>0</v>
      </c>
      <c r="I203" s="97"/>
      <c r="J203" s="92"/>
      <c r="K203" s="92"/>
      <c r="L203" s="84">
        <f t="shared" si="218"/>
        <v>0</v>
      </c>
      <c r="M203" s="97"/>
      <c r="N203" s="92"/>
      <c r="O203" s="92"/>
      <c r="P203" s="84">
        <f t="shared" si="219"/>
        <v>0</v>
      </c>
      <c r="Q203" s="97"/>
      <c r="R203" s="92"/>
      <c r="S203" s="92"/>
      <c r="T203" s="76">
        <f t="shared" si="220"/>
        <v>0</v>
      </c>
      <c r="U203" s="97"/>
      <c r="V203" s="92"/>
      <c r="W203" s="92"/>
      <c r="X203" s="76">
        <f t="shared" si="221"/>
        <v>0</v>
      </c>
      <c r="Y203" s="94">
        <f t="shared" si="222"/>
        <v>0</v>
      </c>
      <c r="Z203" s="49"/>
    </row>
    <row r="204" spans="1:26" s="50" customFormat="1" ht="16.5" customHeight="1" x14ac:dyDescent="0.35">
      <c r="A204" s="88"/>
      <c r="B204" s="89"/>
      <c r="C204" s="90"/>
      <c r="D204" s="91"/>
      <c r="E204" s="96"/>
      <c r="F204" s="92"/>
      <c r="G204" s="92"/>
      <c r="H204" s="84">
        <f t="shared" si="217"/>
        <v>0</v>
      </c>
      <c r="I204" s="97"/>
      <c r="J204" s="92"/>
      <c r="K204" s="92"/>
      <c r="L204" s="84">
        <f t="shared" si="218"/>
        <v>0</v>
      </c>
      <c r="M204" s="97"/>
      <c r="N204" s="92"/>
      <c r="O204" s="92"/>
      <c r="P204" s="84">
        <f t="shared" si="219"/>
        <v>0</v>
      </c>
      <c r="Q204" s="97"/>
      <c r="R204" s="92"/>
      <c r="S204" s="92"/>
      <c r="T204" s="76">
        <f t="shared" si="220"/>
        <v>0</v>
      </c>
      <c r="U204" s="97"/>
      <c r="V204" s="92"/>
      <c r="W204" s="92"/>
      <c r="X204" s="76">
        <f t="shared" si="221"/>
        <v>0</v>
      </c>
      <c r="Y204" s="94">
        <f t="shared" si="222"/>
        <v>0</v>
      </c>
      <c r="Z204" s="49"/>
    </row>
    <row r="205" spans="1:26" s="50" customFormat="1" ht="15" x14ac:dyDescent="0.35">
      <c r="A205" s="88"/>
      <c r="B205" s="89"/>
      <c r="C205" s="90"/>
      <c r="D205" s="91"/>
      <c r="E205" s="96"/>
      <c r="F205" s="92"/>
      <c r="G205" s="92"/>
      <c r="H205" s="84">
        <f t="shared" si="175"/>
        <v>0</v>
      </c>
      <c r="I205" s="97"/>
      <c r="J205" s="92"/>
      <c r="K205" s="92"/>
      <c r="L205" s="84">
        <f t="shared" si="176"/>
        <v>0</v>
      </c>
      <c r="M205" s="97"/>
      <c r="N205" s="92"/>
      <c r="O205" s="92"/>
      <c r="P205" s="84">
        <f t="shared" si="177"/>
        <v>0</v>
      </c>
      <c r="Q205" s="97"/>
      <c r="R205" s="92"/>
      <c r="S205" s="92"/>
      <c r="T205" s="76">
        <f t="shared" si="178"/>
        <v>0</v>
      </c>
      <c r="U205" s="97"/>
      <c r="V205" s="92"/>
      <c r="W205" s="92"/>
      <c r="X205" s="76">
        <f t="shared" si="179"/>
        <v>0</v>
      </c>
      <c r="Y205" s="94">
        <f t="shared" si="180"/>
        <v>0</v>
      </c>
      <c r="Z205" s="49"/>
    </row>
    <row r="206" spans="1:26" s="235" customFormat="1" ht="16.5" customHeight="1" x14ac:dyDescent="0.4">
      <c r="A206" s="263">
        <v>6.9</v>
      </c>
      <c r="B206" s="234" t="s">
        <v>169</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s="50" customFormat="1"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80"/>
        <v>0</v>
      </c>
      <c r="Z207" s="49"/>
    </row>
    <row r="208" spans="1:26" s="50" customFormat="1" ht="16.5" customHeight="1" x14ac:dyDescent="0.35">
      <c r="A208" s="88"/>
      <c r="B208" s="89"/>
      <c r="C208" s="90"/>
      <c r="D208" s="91"/>
      <c r="E208" s="96"/>
      <c r="F208" s="92"/>
      <c r="G208" s="92"/>
      <c r="H208" s="84">
        <f t="shared" ref="H208:H210" si="223">F208*G208</f>
        <v>0</v>
      </c>
      <c r="I208" s="97"/>
      <c r="J208" s="92"/>
      <c r="K208" s="92"/>
      <c r="L208" s="84">
        <f t="shared" ref="L208:L210" si="224">J208*K208</f>
        <v>0</v>
      </c>
      <c r="M208" s="97"/>
      <c r="N208" s="92"/>
      <c r="O208" s="92"/>
      <c r="P208" s="84">
        <f t="shared" ref="P208:P210" si="225">N208*O208</f>
        <v>0</v>
      </c>
      <c r="Q208" s="97"/>
      <c r="R208" s="92"/>
      <c r="S208" s="92"/>
      <c r="T208" s="76">
        <f t="shared" ref="T208:T210" si="226">R208*S208</f>
        <v>0</v>
      </c>
      <c r="U208" s="97"/>
      <c r="V208" s="92"/>
      <c r="W208" s="92"/>
      <c r="X208" s="76">
        <f t="shared" ref="X208:X210" si="227">V208*W208</f>
        <v>0</v>
      </c>
      <c r="Y208" s="94">
        <f t="shared" ref="Y208:Y210" si="228">SUM(H208,L208,P208,T208,X208)</f>
        <v>0</v>
      </c>
      <c r="Z208" s="49"/>
    </row>
    <row r="209" spans="1:26" s="50" customFormat="1" ht="16.5" customHeight="1" x14ac:dyDescent="0.35">
      <c r="A209" s="88"/>
      <c r="B209" s="89"/>
      <c r="C209" s="90"/>
      <c r="D209" s="91"/>
      <c r="E209" s="96"/>
      <c r="F209" s="92"/>
      <c r="G209" s="92"/>
      <c r="H209" s="84">
        <f t="shared" si="223"/>
        <v>0</v>
      </c>
      <c r="I209" s="97"/>
      <c r="J209" s="92"/>
      <c r="K209" s="92"/>
      <c r="L209" s="84">
        <f t="shared" si="224"/>
        <v>0</v>
      </c>
      <c r="M209" s="97"/>
      <c r="N209" s="92"/>
      <c r="O209" s="92"/>
      <c r="P209" s="84">
        <f t="shared" si="225"/>
        <v>0</v>
      </c>
      <c r="Q209" s="97"/>
      <c r="R209" s="92"/>
      <c r="S209" s="92"/>
      <c r="T209" s="76">
        <f t="shared" si="226"/>
        <v>0</v>
      </c>
      <c r="U209" s="97"/>
      <c r="V209" s="92"/>
      <c r="W209" s="92"/>
      <c r="X209" s="76">
        <f t="shared" si="227"/>
        <v>0</v>
      </c>
      <c r="Y209" s="94">
        <f t="shared" si="228"/>
        <v>0</v>
      </c>
      <c r="Z209" s="49"/>
    </row>
    <row r="210" spans="1:26" s="50" customFormat="1" ht="16.5" customHeight="1" x14ac:dyDescent="0.35">
      <c r="A210" s="88"/>
      <c r="B210" s="89"/>
      <c r="C210" s="90"/>
      <c r="D210" s="91"/>
      <c r="E210" s="96"/>
      <c r="F210" s="92"/>
      <c r="G210" s="92"/>
      <c r="H210" s="84">
        <f t="shared" si="223"/>
        <v>0</v>
      </c>
      <c r="I210" s="97"/>
      <c r="J210" s="92"/>
      <c r="K210" s="92"/>
      <c r="L210" s="84">
        <f t="shared" si="224"/>
        <v>0</v>
      </c>
      <c r="M210" s="97"/>
      <c r="N210" s="92"/>
      <c r="O210" s="92"/>
      <c r="P210" s="84">
        <f t="shared" si="225"/>
        <v>0</v>
      </c>
      <c r="Q210" s="97"/>
      <c r="R210" s="92"/>
      <c r="S210" s="92"/>
      <c r="T210" s="76">
        <f t="shared" si="226"/>
        <v>0</v>
      </c>
      <c r="U210" s="97"/>
      <c r="V210" s="92"/>
      <c r="W210" s="92"/>
      <c r="X210" s="76">
        <f t="shared" si="227"/>
        <v>0</v>
      </c>
      <c r="Y210" s="94">
        <f t="shared" si="228"/>
        <v>0</v>
      </c>
      <c r="Z210" s="49"/>
    </row>
    <row r="211" spans="1:26" s="50" customFormat="1" ht="15" x14ac:dyDescent="0.35">
      <c r="A211" s="88"/>
      <c r="B211" s="89"/>
      <c r="C211" s="90"/>
      <c r="D211" s="91"/>
      <c r="E211" s="96"/>
      <c r="F211" s="92"/>
      <c r="G211" s="92"/>
      <c r="H211" s="84">
        <f t="shared" si="175"/>
        <v>0</v>
      </c>
      <c r="I211" s="97"/>
      <c r="J211" s="92"/>
      <c r="K211" s="92"/>
      <c r="L211" s="84">
        <f t="shared" si="176"/>
        <v>0</v>
      </c>
      <c r="M211" s="97"/>
      <c r="N211" s="92"/>
      <c r="O211" s="92"/>
      <c r="P211" s="84">
        <f t="shared" si="177"/>
        <v>0</v>
      </c>
      <c r="Q211" s="97"/>
      <c r="R211" s="92"/>
      <c r="S211" s="92"/>
      <c r="T211" s="76">
        <f t="shared" si="178"/>
        <v>0</v>
      </c>
      <c r="U211" s="97"/>
      <c r="V211" s="92"/>
      <c r="W211" s="92"/>
      <c r="X211" s="76">
        <f t="shared" si="179"/>
        <v>0</v>
      </c>
      <c r="Y211" s="94">
        <f t="shared" si="180"/>
        <v>0</v>
      </c>
      <c r="Z211" s="49"/>
    </row>
    <row r="212" spans="1:26" s="235" customFormat="1" ht="16.5" customHeight="1" x14ac:dyDescent="0.4">
      <c r="A212" s="263" t="s">
        <v>170</v>
      </c>
      <c r="B212" s="234" t="s">
        <v>171</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s="50" customFormat="1" ht="16.5" customHeight="1" x14ac:dyDescent="0.35">
      <c r="A213" s="88"/>
      <c r="B213" s="89"/>
      <c r="C213" s="90"/>
      <c r="D213" s="91"/>
      <c r="E213" s="96"/>
      <c r="F213" s="92"/>
      <c r="G213" s="92"/>
      <c r="H213" s="84">
        <f t="shared" si="175"/>
        <v>0</v>
      </c>
      <c r="I213" s="97"/>
      <c r="J213" s="92"/>
      <c r="K213" s="92"/>
      <c r="L213" s="84">
        <f t="shared" si="176"/>
        <v>0</v>
      </c>
      <c r="M213" s="97"/>
      <c r="N213" s="92"/>
      <c r="O213" s="92"/>
      <c r="P213" s="84">
        <f t="shared" si="177"/>
        <v>0</v>
      </c>
      <c r="Q213" s="97"/>
      <c r="R213" s="92"/>
      <c r="S213" s="92"/>
      <c r="T213" s="76">
        <f t="shared" si="178"/>
        <v>0</v>
      </c>
      <c r="U213" s="97"/>
      <c r="V213" s="92"/>
      <c r="W213" s="92"/>
      <c r="X213" s="76">
        <f t="shared" si="179"/>
        <v>0</v>
      </c>
      <c r="Y213" s="94">
        <f t="shared" si="180"/>
        <v>0</v>
      </c>
      <c r="Z213" s="49"/>
    </row>
    <row r="214" spans="1:26" s="50" customFormat="1" ht="16.5" customHeight="1" x14ac:dyDescent="0.35">
      <c r="A214" s="98"/>
      <c r="B214" s="99"/>
      <c r="C214" s="100"/>
      <c r="D214" s="101"/>
      <c r="E214" s="102"/>
      <c r="F214" s="103"/>
      <c r="G214" s="103"/>
      <c r="H214" s="84">
        <f t="shared" ref="H214:H216" si="229">F214*G214</f>
        <v>0</v>
      </c>
      <c r="I214" s="97"/>
      <c r="J214" s="92"/>
      <c r="K214" s="92"/>
      <c r="L214" s="84">
        <f t="shared" ref="L214:L216" si="230">J214*K214</f>
        <v>0</v>
      </c>
      <c r="M214" s="97"/>
      <c r="N214" s="92"/>
      <c r="O214" s="92"/>
      <c r="P214" s="84">
        <f t="shared" ref="P214:P216" si="231">N214*O214</f>
        <v>0</v>
      </c>
      <c r="Q214" s="97"/>
      <c r="R214" s="92"/>
      <c r="S214" s="92"/>
      <c r="T214" s="76">
        <f t="shared" ref="T214:T216" si="232">R214*S214</f>
        <v>0</v>
      </c>
      <c r="U214" s="97"/>
      <c r="V214" s="92"/>
      <c r="W214" s="92"/>
      <c r="X214" s="76">
        <f t="shared" ref="X214:X216" si="233">V214*W214</f>
        <v>0</v>
      </c>
      <c r="Y214" s="94">
        <f t="shared" ref="Y214:Y216" si="234">SUM(H214,L214,P214,T214,X214)</f>
        <v>0</v>
      </c>
      <c r="Z214" s="51"/>
    </row>
    <row r="215" spans="1:26" s="50" customFormat="1" ht="16.5" customHeight="1" x14ac:dyDescent="0.35">
      <c r="A215" s="98"/>
      <c r="B215" s="99"/>
      <c r="C215" s="100"/>
      <c r="D215" s="101"/>
      <c r="E215" s="102"/>
      <c r="F215" s="103"/>
      <c r="G215" s="103"/>
      <c r="H215" s="84">
        <f t="shared" si="229"/>
        <v>0</v>
      </c>
      <c r="I215" s="97"/>
      <c r="J215" s="92"/>
      <c r="K215" s="92"/>
      <c r="L215" s="84">
        <f t="shared" si="230"/>
        <v>0</v>
      </c>
      <c r="M215" s="97"/>
      <c r="N215" s="92"/>
      <c r="O215" s="92"/>
      <c r="P215" s="84">
        <f t="shared" si="231"/>
        <v>0</v>
      </c>
      <c r="Q215" s="97"/>
      <c r="R215" s="92"/>
      <c r="S215" s="92"/>
      <c r="T215" s="76">
        <f t="shared" si="232"/>
        <v>0</v>
      </c>
      <c r="U215" s="97"/>
      <c r="V215" s="92"/>
      <c r="W215" s="92"/>
      <c r="X215" s="76">
        <f t="shared" si="233"/>
        <v>0</v>
      </c>
      <c r="Y215" s="94">
        <f t="shared" si="234"/>
        <v>0</v>
      </c>
      <c r="Z215" s="51"/>
    </row>
    <row r="216" spans="1:26" s="50" customFormat="1" ht="16.5" customHeight="1" x14ac:dyDescent="0.35">
      <c r="A216" s="98"/>
      <c r="B216" s="99"/>
      <c r="C216" s="100"/>
      <c r="D216" s="101"/>
      <c r="E216" s="102"/>
      <c r="F216" s="103"/>
      <c r="G216" s="103"/>
      <c r="H216" s="84">
        <f t="shared" si="229"/>
        <v>0</v>
      </c>
      <c r="I216" s="97"/>
      <c r="J216" s="92"/>
      <c r="K216" s="92"/>
      <c r="L216" s="84">
        <f t="shared" si="230"/>
        <v>0</v>
      </c>
      <c r="M216" s="97"/>
      <c r="N216" s="92"/>
      <c r="O216" s="92"/>
      <c r="P216" s="84">
        <f t="shared" si="231"/>
        <v>0</v>
      </c>
      <c r="Q216" s="97"/>
      <c r="R216" s="92"/>
      <c r="S216" s="92"/>
      <c r="T216" s="76">
        <f t="shared" si="232"/>
        <v>0</v>
      </c>
      <c r="U216" s="97"/>
      <c r="V216" s="92"/>
      <c r="W216" s="92"/>
      <c r="X216" s="76">
        <f t="shared" si="233"/>
        <v>0</v>
      </c>
      <c r="Y216" s="94">
        <f t="shared" si="234"/>
        <v>0</v>
      </c>
      <c r="Z216" s="51"/>
    </row>
    <row r="217" spans="1:26" s="50" customFormat="1" ht="15" x14ac:dyDescent="0.35">
      <c r="A217" s="98"/>
      <c r="B217" s="99"/>
      <c r="C217" s="100"/>
      <c r="D217" s="101"/>
      <c r="E217" s="102"/>
      <c r="F217" s="103"/>
      <c r="G217" s="103"/>
      <c r="H217" s="104">
        <f t="shared" si="175"/>
        <v>0</v>
      </c>
      <c r="I217" s="105"/>
      <c r="J217" s="103"/>
      <c r="K217" s="103"/>
      <c r="L217" s="104">
        <f t="shared" si="176"/>
        <v>0</v>
      </c>
      <c r="M217" s="105"/>
      <c r="N217" s="103"/>
      <c r="O217" s="103"/>
      <c r="P217" s="104">
        <f t="shared" si="177"/>
        <v>0</v>
      </c>
      <c r="Q217" s="105"/>
      <c r="R217" s="103"/>
      <c r="S217" s="103"/>
      <c r="T217" s="106">
        <f t="shared" si="178"/>
        <v>0</v>
      </c>
      <c r="U217" s="105"/>
      <c r="V217" s="103"/>
      <c r="W217" s="103"/>
      <c r="X217" s="106">
        <f t="shared" si="179"/>
        <v>0</v>
      </c>
      <c r="Y217" s="107">
        <f t="shared" si="180"/>
        <v>0</v>
      </c>
      <c r="Z217" s="51"/>
    </row>
    <row r="218" spans="1:26" s="272" customFormat="1" ht="21.45" customHeight="1" x14ac:dyDescent="0.4">
      <c r="A218" s="268" t="s">
        <v>172</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s="50" customFormat="1"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173</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6.5" customHeight="1" x14ac:dyDescent="0.4">
      <c r="A222" s="263">
        <v>7.1</v>
      </c>
      <c r="B222" s="234" t="s">
        <v>174</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s="50" customFormat="1" ht="16.5" customHeight="1" x14ac:dyDescent="0.35">
      <c r="A223" s="88"/>
      <c r="B223" s="89"/>
      <c r="C223" s="90"/>
      <c r="D223" s="91"/>
      <c r="E223" s="96"/>
      <c r="F223" s="92"/>
      <c r="G223" s="92"/>
      <c r="H223" s="84">
        <f t="shared" ref="H223:H245" si="235">F223*G223</f>
        <v>0</v>
      </c>
      <c r="I223" s="97"/>
      <c r="J223" s="92"/>
      <c r="K223" s="92"/>
      <c r="L223" s="84">
        <f t="shared" ref="L223:L245" si="236">J223*K223</f>
        <v>0</v>
      </c>
      <c r="M223" s="97"/>
      <c r="N223" s="92"/>
      <c r="O223" s="92"/>
      <c r="P223" s="84">
        <f t="shared" ref="P223:P245" si="237">N223*O223</f>
        <v>0</v>
      </c>
      <c r="Q223" s="97"/>
      <c r="R223" s="92"/>
      <c r="S223" s="92"/>
      <c r="T223" s="76">
        <f>R223*S223</f>
        <v>0</v>
      </c>
      <c r="U223" s="97"/>
      <c r="V223" s="92"/>
      <c r="W223" s="92"/>
      <c r="X223" s="76">
        <f t="shared" ref="X223:X245" si="238">V223*W223</f>
        <v>0</v>
      </c>
      <c r="Y223" s="94">
        <f t="shared" ref="Y223:Y245" si="239">SUM(H223,L223,P223,T223,X223)</f>
        <v>0</v>
      </c>
      <c r="Z223" s="49"/>
    </row>
    <row r="224" spans="1:26" s="50" customFormat="1" ht="16.5" customHeight="1" x14ac:dyDescent="0.35">
      <c r="A224" s="88"/>
      <c r="B224" s="89"/>
      <c r="C224" s="90"/>
      <c r="D224" s="91"/>
      <c r="E224" s="96"/>
      <c r="F224" s="92"/>
      <c r="G224" s="92"/>
      <c r="H224" s="84">
        <f t="shared" ref="H224:H226" si="240">F224*G224</f>
        <v>0</v>
      </c>
      <c r="I224" s="97"/>
      <c r="J224" s="92"/>
      <c r="K224" s="92"/>
      <c r="L224" s="84">
        <f t="shared" ref="L224:L226" si="241">J224*K224</f>
        <v>0</v>
      </c>
      <c r="M224" s="97"/>
      <c r="N224" s="92"/>
      <c r="O224" s="92"/>
      <c r="P224" s="84">
        <f t="shared" ref="P224:P226" si="242">N224*O224</f>
        <v>0</v>
      </c>
      <c r="Q224" s="97"/>
      <c r="R224" s="92"/>
      <c r="S224" s="92"/>
      <c r="T224" s="76">
        <f t="shared" ref="T224:T226" si="243">R224*S224</f>
        <v>0</v>
      </c>
      <c r="U224" s="97"/>
      <c r="V224" s="92"/>
      <c r="W224" s="92"/>
      <c r="X224" s="76">
        <f t="shared" ref="X224:X226" si="244">V224*W224</f>
        <v>0</v>
      </c>
      <c r="Y224" s="94">
        <f t="shared" ref="Y224:Y226" si="245">SUM(H224,L224,P224,T224,X224)</f>
        <v>0</v>
      </c>
      <c r="Z224" s="49"/>
    </row>
    <row r="225" spans="1:26" s="50" customFormat="1" ht="16.5" customHeight="1" x14ac:dyDescent="0.35">
      <c r="A225" s="88"/>
      <c r="B225" s="89"/>
      <c r="C225" s="90"/>
      <c r="D225" s="91"/>
      <c r="E225" s="96"/>
      <c r="F225" s="92"/>
      <c r="G225" s="92"/>
      <c r="H225" s="84">
        <f t="shared" si="240"/>
        <v>0</v>
      </c>
      <c r="I225" s="97"/>
      <c r="J225" s="92"/>
      <c r="K225" s="92"/>
      <c r="L225" s="84">
        <f t="shared" si="241"/>
        <v>0</v>
      </c>
      <c r="M225" s="97"/>
      <c r="N225" s="92"/>
      <c r="O225" s="92"/>
      <c r="P225" s="84">
        <f t="shared" si="242"/>
        <v>0</v>
      </c>
      <c r="Q225" s="97"/>
      <c r="R225" s="92"/>
      <c r="S225" s="92"/>
      <c r="T225" s="76">
        <f t="shared" si="243"/>
        <v>0</v>
      </c>
      <c r="U225" s="97"/>
      <c r="V225" s="92"/>
      <c r="W225" s="92"/>
      <c r="X225" s="76">
        <f t="shared" si="244"/>
        <v>0</v>
      </c>
      <c r="Y225" s="94">
        <f t="shared" si="245"/>
        <v>0</v>
      </c>
      <c r="Z225" s="49"/>
    </row>
    <row r="226" spans="1:26" s="50" customFormat="1" ht="16.5" customHeight="1" x14ac:dyDescent="0.35">
      <c r="A226" s="88"/>
      <c r="B226" s="89"/>
      <c r="C226" s="90"/>
      <c r="D226" s="91"/>
      <c r="E226" s="96"/>
      <c r="F226" s="92"/>
      <c r="G226" s="92"/>
      <c r="H226" s="84">
        <f t="shared" si="240"/>
        <v>0</v>
      </c>
      <c r="I226" s="97"/>
      <c r="J226" s="92"/>
      <c r="K226" s="92"/>
      <c r="L226" s="84">
        <f t="shared" si="241"/>
        <v>0</v>
      </c>
      <c r="M226" s="97"/>
      <c r="N226" s="92"/>
      <c r="O226" s="92"/>
      <c r="P226" s="84">
        <f t="shared" si="242"/>
        <v>0</v>
      </c>
      <c r="Q226" s="97"/>
      <c r="R226" s="92"/>
      <c r="S226" s="92"/>
      <c r="T226" s="76">
        <f t="shared" si="243"/>
        <v>0</v>
      </c>
      <c r="U226" s="97"/>
      <c r="V226" s="92"/>
      <c r="W226" s="92"/>
      <c r="X226" s="76">
        <f t="shared" si="244"/>
        <v>0</v>
      </c>
      <c r="Y226" s="94">
        <f t="shared" si="245"/>
        <v>0</v>
      </c>
      <c r="Z226" s="49"/>
    </row>
    <row r="227" spans="1:26" s="50" customFormat="1" ht="15" x14ac:dyDescent="0.35">
      <c r="A227" s="88"/>
      <c r="B227" s="89"/>
      <c r="C227" s="90"/>
      <c r="D227" s="91"/>
      <c r="E227" s="96"/>
      <c r="F227" s="92"/>
      <c r="G227" s="92"/>
      <c r="H227" s="84">
        <f t="shared" si="235"/>
        <v>0</v>
      </c>
      <c r="I227" s="97"/>
      <c r="J227" s="92"/>
      <c r="K227" s="92"/>
      <c r="L227" s="84">
        <f t="shared" si="236"/>
        <v>0</v>
      </c>
      <c r="M227" s="97"/>
      <c r="N227" s="92"/>
      <c r="O227" s="92"/>
      <c r="P227" s="84">
        <f t="shared" si="237"/>
        <v>0</v>
      </c>
      <c r="Q227" s="97"/>
      <c r="R227" s="92"/>
      <c r="S227" s="92"/>
      <c r="T227" s="76">
        <f t="shared" ref="T227:T245" si="246">R227*S227</f>
        <v>0</v>
      </c>
      <c r="U227" s="97"/>
      <c r="V227" s="92"/>
      <c r="W227" s="92"/>
      <c r="X227" s="76">
        <f t="shared" si="238"/>
        <v>0</v>
      </c>
      <c r="Y227" s="94">
        <f t="shared" si="239"/>
        <v>0</v>
      </c>
      <c r="Z227" s="49"/>
    </row>
    <row r="228" spans="1:26" s="235" customFormat="1" ht="16.5" customHeight="1" x14ac:dyDescent="0.4">
      <c r="A228" s="263">
        <v>7.2</v>
      </c>
      <c r="B228" s="234" t="s">
        <v>175</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s="50" customFormat="1" ht="16.5" customHeight="1" x14ac:dyDescent="0.35">
      <c r="A229" s="88"/>
      <c r="B229" s="89"/>
      <c r="C229" s="90"/>
      <c r="D229" s="91"/>
      <c r="E229" s="96"/>
      <c r="F229" s="92"/>
      <c r="G229" s="92"/>
      <c r="H229" s="84">
        <f t="shared" si="235"/>
        <v>0</v>
      </c>
      <c r="I229" s="97"/>
      <c r="J229" s="92"/>
      <c r="K229" s="92"/>
      <c r="L229" s="84">
        <f t="shared" si="236"/>
        <v>0</v>
      </c>
      <c r="M229" s="97"/>
      <c r="N229" s="92"/>
      <c r="O229" s="92"/>
      <c r="P229" s="84">
        <f t="shared" si="237"/>
        <v>0</v>
      </c>
      <c r="Q229" s="97"/>
      <c r="R229" s="92"/>
      <c r="S229" s="92"/>
      <c r="T229" s="76">
        <f t="shared" si="246"/>
        <v>0</v>
      </c>
      <c r="U229" s="97"/>
      <c r="V229" s="92"/>
      <c r="W229" s="92"/>
      <c r="X229" s="76">
        <f t="shared" si="238"/>
        <v>0</v>
      </c>
      <c r="Y229" s="94">
        <f t="shared" si="239"/>
        <v>0</v>
      </c>
      <c r="Z229" s="49"/>
    </row>
    <row r="230" spans="1:26" s="50" customFormat="1" ht="16.5" customHeight="1" x14ac:dyDescent="0.35">
      <c r="A230" s="88"/>
      <c r="B230" s="89"/>
      <c r="C230" s="90"/>
      <c r="D230" s="91"/>
      <c r="E230" s="96"/>
      <c r="F230" s="92"/>
      <c r="G230" s="92"/>
      <c r="H230" s="84">
        <f t="shared" ref="H230:H232" si="247">F230*G230</f>
        <v>0</v>
      </c>
      <c r="I230" s="97"/>
      <c r="J230" s="92"/>
      <c r="K230" s="92"/>
      <c r="L230" s="84">
        <f t="shared" ref="L230:L232" si="248">J230*K230</f>
        <v>0</v>
      </c>
      <c r="M230" s="97"/>
      <c r="N230" s="92"/>
      <c r="O230" s="92"/>
      <c r="P230" s="84">
        <f t="shared" ref="P230:P232" si="249">N230*O230</f>
        <v>0</v>
      </c>
      <c r="Q230" s="97"/>
      <c r="R230" s="92"/>
      <c r="S230" s="92"/>
      <c r="T230" s="76">
        <f t="shared" ref="T230:T232" si="250">R230*S230</f>
        <v>0</v>
      </c>
      <c r="U230" s="97"/>
      <c r="V230" s="92"/>
      <c r="W230" s="92"/>
      <c r="X230" s="76">
        <f t="shared" ref="X230:X232" si="251">V230*W230</f>
        <v>0</v>
      </c>
      <c r="Y230" s="94">
        <f t="shared" ref="Y230:Y232" si="252">SUM(H230,L230,P230,T230,X230)</f>
        <v>0</v>
      </c>
      <c r="Z230" s="49"/>
    </row>
    <row r="231" spans="1:26" s="50" customFormat="1" ht="16.5" customHeight="1" x14ac:dyDescent="0.35">
      <c r="A231" s="88"/>
      <c r="B231" s="89"/>
      <c r="C231" s="90"/>
      <c r="D231" s="91"/>
      <c r="E231" s="96"/>
      <c r="F231" s="92"/>
      <c r="G231" s="92"/>
      <c r="H231" s="84">
        <f t="shared" si="247"/>
        <v>0</v>
      </c>
      <c r="I231" s="97"/>
      <c r="J231" s="92"/>
      <c r="K231" s="92"/>
      <c r="L231" s="84">
        <f t="shared" si="248"/>
        <v>0</v>
      </c>
      <c r="M231" s="97"/>
      <c r="N231" s="92"/>
      <c r="O231" s="92"/>
      <c r="P231" s="84">
        <f t="shared" si="249"/>
        <v>0</v>
      </c>
      <c r="Q231" s="97"/>
      <c r="R231" s="92"/>
      <c r="S231" s="92"/>
      <c r="T231" s="76">
        <f t="shared" si="250"/>
        <v>0</v>
      </c>
      <c r="U231" s="97"/>
      <c r="V231" s="92"/>
      <c r="W231" s="92"/>
      <c r="X231" s="76">
        <f t="shared" si="251"/>
        <v>0</v>
      </c>
      <c r="Y231" s="94">
        <f t="shared" si="252"/>
        <v>0</v>
      </c>
      <c r="Z231" s="49"/>
    </row>
    <row r="232" spans="1:26" s="50" customFormat="1" ht="16.5" customHeight="1" x14ac:dyDescent="0.35">
      <c r="A232" s="88"/>
      <c r="B232" s="89"/>
      <c r="C232" s="90"/>
      <c r="D232" s="91"/>
      <c r="E232" s="96"/>
      <c r="F232" s="92"/>
      <c r="G232" s="92"/>
      <c r="H232" s="84">
        <f t="shared" si="247"/>
        <v>0</v>
      </c>
      <c r="I232" s="97"/>
      <c r="J232" s="92"/>
      <c r="K232" s="92"/>
      <c r="L232" s="84">
        <f t="shared" si="248"/>
        <v>0</v>
      </c>
      <c r="M232" s="97"/>
      <c r="N232" s="92"/>
      <c r="O232" s="92"/>
      <c r="P232" s="84">
        <f t="shared" si="249"/>
        <v>0</v>
      </c>
      <c r="Q232" s="97"/>
      <c r="R232" s="92"/>
      <c r="S232" s="92"/>
      <c r="T232" s="76">
        <f t="shared" si="250"/>
        <v>0</v>
      </c>
      <c r="U232" s="97"/>
      <c r="V232" s="92"/>
      <c r="W232" s="92"/>
      <c r="X232" s="76">
        <f t="shared" si="251"/>
        <v>0</v>
      </c>
      <c r="Y232" s="94">
        <f t="shared" si="252"/>
        <v>0</v>
      </c>
      <c r="Z232" s="49"/>
    </row>
    <row r="233" spans="1:26" s="50" customFormat="1" ht="15" x14ac:dyDescent="0.35">
      <c r="A233" s="88"/>
      <c r="B233" s="89"/>
      <c r="C233" s="90"/>
      <c r="D233" s="91"/>
      <c r="E233" s="96"/>
      <c r="F233" s="92"/>
      <c r="G233" s="92"/>
      <c r="H233" s="84">
        <f t="shared" si="235"/>
        <v>0</v>
      </c>
      <c r="I233" s="97"/>
      <c r="J233" s="92"/>
      <c r="K233" s="92"/>
      <c r="L233" s="84">
        <f t="shared" si="236"/>
        <v>0</v>
      </c>
      <c r="M233" s="97"/>
      <c r="N233" s="92"/>
      <c r="O233" s="92"/>
      <c r="P233" s="84">
        <f t="shared" si="237"/>
        <v>0</v>
      </c>
      <c r="Q233" s="97"/>
      <c r="R233" s="92"/>
      <c r="S233" s="92"/>
      <c r="T233" s="76">
        <f t="shared" si="246"/>
        <v>0</v>
      </c>
      <c r="U233" s="97"/>
      <c r="V233" s="92"/>
      <c r="W233" s="92"/>
      <c r="X233" s="76">
        <f t="shared" si="238"/>
        <v>0</v>
      </c>
      <c r="Y233" s="94">
        <f t="shared" si="239"/>
        <v>0</v>
      </c>
      <c r="Z233" s="49"/>
    </row>
    <row r="234" spans="1:26" s="235" customFormat="1" ht="16.5" customHeight="1" x14ac:dyDescent="0.4">
      <c r="A234" s="263">
        <v>7.3</v>
      </c>
      <c r="B234" s="234" t="s">
        <v>176</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s="50" customFormat="1" ht="16.5" customHeight="1" x14ac:dyDescent="0.35">
      <c r="A235" s="88"/>
      <c r="B235" s="89"/>
      <c r="C235" s="90"/>
      <c r="D235" s="91"/>
      <c r="E235" s="96"/>
      <c r="F235" s="92"/>
      <c r="G235" s="92"/>
      <c r="H235" s="84">
        <f t="shared" si="235"/>
        <v>0</v>
      </c>
      <c r="I235" s="97"/>
      <c r="J235" s="92"/>
      <c r="K235" s="92"/>
      <c r="L235" s="84">
        <f t="shared" si="236"/>
        <v>0</v>
      </c>
      <c r="M235" s="97"/>
      <c r="N235" s="92"/>
      <c r="O235" s="92"/>
      <c r="P235" s="84">
        <f t="shared" si="237"/>
        <v>0</v>
      </c>
      <c r="Q235" s="97"/>
      <c r="R235" s="92"/>
      <c r="S235" s="92"/>
      <c r="T235" s="76">
        <f t="shared" si="246"/>
        <v>0</v>
      </c>
      <c r="U235" s="97"/>
      <c r="V235" s="92"/>
      <c r="W235" s="92"/>
      <c r="X235" s="76">
        <f t="shared" si="238"/>
        <v>0</v>
      </c>
      <c r="Y235" s="94">
        <f t="shared" si="239"/>
        <v>0</v>
      </c>
      <c r="Z235" s="49"/>
    </row>
    <row r="236" spans="1:26" s="50" customFormat="1" ht="16.5" customHeight="1" x14ac:dyDescent="0.35">
      <c r="A236" s="88"/>
      <c r="B236" s="89"/>
      <c r="C236" s="90"/>
      <c r="D236" s="91"/>
      <c r="E236" s="96"/>
      <c r="F236" s="92"/>
      <c r="G236" s="92"/>
      <c r="H236" s="84">
        <f t="shared" ref="H236:H238" si="253">F236*G236</f>
        <v>0</v>
      </c>
      <c r="I236" s="97"/>
      <c r="J236" s="92"/>
      <c r="K236" s="92"/>
      <c r="L236" s="84">
        <f t="shared" ref="L236:L238" si="254">J236*K236</f>
        <v>0</v>
      </c>
      <c r="M236" s="97"/>
      <c r="N236" s="92"/>
      <c r="O236" s="92"/>
      <c r="P236" s="84">
        <f t="shared" ref="P236:P238" si="255">N236*O236</f>
        <v>0</v>
      </c>
      <c r="Q236" s="97"/>
      <c r="R236" s="92"/>
      <c r="S236" s="92"/>
      <c r="T236" s="76">
        <f t="shared" ref="T236:T238" si="256">R236*S236</f>
        <v>0</v>
      </c>
      <c r="U236" s="97"/>
      <c r="V236" s="92"/>
      <c r="W236" s="92"/>
      <c r="X236" s="76">
        <f t="shared" ref="X236:X238" si="257">V236*W236</f>
        <v>0</v>
      </c>
      <c r="Y236" s="94">
        <f t="shared" ref="Y236:Y238" si="258">SUM(H236,L236,P236,T236,X236)</f>
        <v>0</v>
      </c>
      <c r="Z236" s="49"/>
    </row>
    <row r="237" spans="1:26" s="50" customFormat="1" ht="16.5" customHeight="1" x14ac:dyDescent="0.35">
      <c r="A237" s="88"/>
      <c r="B237" s="89"/>
      <c r="C237" s="90"/>
      <c r="D237" s="91"/>
      <c r="E237" s="96"/>
      <c r="F237" s="92"/>
      <c r="G237" s="92"/>
      <c r="H237" s="84">
        <f t="shared" si="253"/>
        <v>0</v>
      </c>
      <c r="I237" s="97"/>
      <c r="J237" s="92"/>
      <c r="K237" s="92"/>
      <c r="L237" s="84">
        <f t="shared" si="254"/>
        <v>0</v>
      </c>
      <c r="M237" s="97"/>
      <c r="N237" s="92"/>
      <c r="O237" s="92"/>
      <c r="P237" s="84">
        <f t="shared" si="255"/>
        <v>0</v>
      </c>
      <c r="Q237" s="97"/>
      <c r="R237" s="92"/>
      <c r="S237" s="92"/>
      <c r="T237" s="76">
        <f t="shared" si="256"/>
        <v>0</v>
      </c>
      <c r="U237" s="97"/>
      <c r="V237" s="92"/>
      <c r="W237" s="92"/>
      <c r="X237" s="76">
        <f t="shared" si="257"/>
        <v>0</v>
      </c>
      <c r="Y237" s="94">
        <f t="shared" si="258"/>
        <v>0</v>
      </c>
      <c r="Z237" s="49"/>
    </row>
    <row r="238" spans="1:26" s="50" customFormat="1" ht="16.5" customHeight="1" x14ac:dyDescent="0.35">
      <c r="A238" s="88"/>
      <c r="B238" s="89"/>
      <c r="C238" s="90"/>
      <c r="D238" s="91"/>
      <c r="E238" s="96"/>
      <c r="F238" s="92"/>
      <c r="G238" s="92"/>
      <c r="H238" s="84">
        <f t="shared" si="253"/>
        <v>0</v>
      </c>
      <c r="I238" s="97"/>
      <c r="J238" s="92"/>
      <c r="K238" s="92"/>
      <c r="L238" s="84">
        <f t="shared" si="254"/>
        <v>0</v>
      </c>
      <c r="M238" s="97"/>
      <c r="N238" s="92"/>
      <c r="O238" s="92"/>
      <c r="P238" s="84">
        <f t="shared" si="255"/>
        <v>0</v>
      </c>
      <c r="Q238" s="97"/>
      <c r="R238" s="92"/>
      <c r="S238" s="92"/>
      <c r="T238" s="76">
        <f t="shared" si="256"/>
        <v>0</v>
      </c>
      <c r="U238" s="97"/>
      <c r="V238" s="92"/>
      <c r="W238" s="92"/>
      <c r="X238" s="76">
        <f t="shared" si="257"/>
        <v>0</v>
      </c>
      <c r="Y238" s="94">
        <f t="shared" si="258"/>
        <v>0</v>
      </c>
      <c r="Z238" s="49"/>
    </row>
    <row r="239" spans="1:26" s="50" customFormat="1" ht="15" x14ac:dyDescent="0.35">
      <c r="A239" s="88"/>
      <c r="B239" s="89"/>
      <c r="C239" s="90"/>
      <c r="D239" s="91"/>
      <c r="E239" s="96"/>
      <c r="F239" s="92"/>
      <c r="G239" s="92"/>
      <c r="H239" s="84">
        <f t="shared" si="235"/>
        <v>0</v>
      </c>
      <c r="I239" s="97"/>
      <c r="J239" s="92"/>
      <c r="K239" s="92"/>
      <c r="L239" s="84">
        <f t="shared" si="236"/>
        <v>0</v>
      </c>
      <c r="M239" s="97"/>
      <c r="N239" s="92"/>
      <c r="O239" s="92"/>
      <c r="P239" s="84">
        <f t="shared" si="237"/>
        <v>0</v>
      </c>
      <c r="Q239" s="97"/>
      <c r="R239" s="92"/>
      <c r="S239" s="92"/>
      <c r="T239" s="76">
        <f t="shared" si="246"/>
        <v>0</v>
      </c>
      <c r="U239" s="97"/>
      <c r="V239" s="92"/>
      <c r="W239" s="92"/>
      <c r="X239" s="76">
        <f t="shared" si="238"/>
        <v>0</v>
      </c>
      <c r="Y239" s="94">
        <f t="shared" si="239"/>
        <v>0</v>
      </c>
      <c r="Z239" s="49"/>
    </row>
    <row r="240" spans="1:26" s="235" customFormat="1" ht="16.5" customHeight="1" x14ac:dyDescent="0.4">
      <c r="A240" s="263">
        <v>7.4</v>
      </c>
      <c r="B240" s="234" t="s">
        <v>177</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s="50" customFormat="1" ht="16.5" customHeight="1" x14ac:dyDescent="0.35">
      <c r="A241" s="88"/>
      <c r="B241" s="89"/>
      <c r="C241" s="90"/>
      <c r="D241" s="91"/>
      <c r="E241" s="96"/>
      <c r="F241" s="92"/>
      <c r="G241" s="92"/>
      <c r="H241" s="84">
        <f t="shared" si="235"/>
        <v>0</v>
      </c>
      <c r="I241" s="97"/>
      <c r="J241" s="92"/>
      <c r="K241" s="92"/>
      <c r="L241" s="84">
        <f t="shared" si="236"/>
        <v>0</v>
      </c>
      <c r="M241" s="97"/>
      <c r="N241" s="92"/>
      <c r="O241" s="92"/>
      <c r="P241" s="84">
        <f t="shared" si="237"/>
        <v>0</v>
      </c>
      <c r="Q241" s="97"/>
      <c r="R241" s="92"/>
      <c r="S241" s="92"/>
      <c r="T241" s="76">
        <f t="shared" si="246"/>
        <v>0</v>
      </c>
      <c r="U241" s="97"/>
      <c r="V241" s="92"/>
      <c r="W241" s="92"/>
      <c r="X241" s="76">
        <f t="shared" si="238"/>
        <v>0</v>
      </c>
      <c r="Y241" s="94">
        <f t="shared" si="239"/>
        <v>0</v>
      </c>
      <c r="Z241" s="49"/>
    </row>
    <row r="242" spans="1:47" s="50" customFormat="1" ht="16.5" customHeight="1" x14ac:dyDescent="0.35">
      <c r="A242" s="98"/>
      <c r="B242" s="99"/>
      <c r="C242" s="100"/>
      <c r="D242" s="101"/>
      <c r="E242" s="102"/>
      <c r="F242" s="103"/>
      <c r="G242" s="103"/>
      <c r="H242" s="84">
        <f t="shared" ref="H242:H244" si="259">F242*G242</f>
        <v>0</v>
      </c>
      <c r="I242" s="97"/>
      <c r="J242" s="92"/>
      <c r="K242" s="92"/>
      <c r="L242" s="84">
        <f t="shared" ref="L242:L244" si="260">J242*K242</f>
        <v>0</v>
      </c>
      <c r="M242" s="97"/>
      <c r="N242" s="92"/>
      <c r="O242" s="92"/>
      <c r="P242" s="84">
        <f t="shared" ref="P242:P244" si="261">N242*O242</f>
        <v>0</v>
      </c>
      <c r="Q242" s="97"/>
      <c r="R242" s="92"/>
      <c r="S242" s="92"/>
      <c r="T242" s="76">
        <f t="shared" ref="T242:T244" si="262">R242*S242</f>
        <v>0</v>
      </c>
      <c r="U242" s="97"/>
      <c r="V242" s="92"/>
      <c r="W242" s="92"/>
      <c r="X242" s="76">
        <f t="shared" ref="X242:X244" si="263">V242*W242</f>
        <v>0</v>
      </c>
      <c r="Y242" s="94">
        <f t="shared" ref="Y242:Y244" si="264">SUM(H242,L242,P242,T242,X242)</f>
        <v>0</v>
      </c>
      <c r="Z242" s="51"/>
    </row>
    <row r="243" spans="1:47" s="50" customFormat="1" ht="16.5" customHeight="1" x14ac:dyDescent="0.35">
      <c r="A243" s="98"/>
      <c r="B243" s="99"/>
      <c r="C243" s="100"/>
      <c r="D243" s="101"/>
      <c r="E243" s="102"/>
      <c r="F243" s="103"/>
      <c r="G243" s="103"/>
      <c r="H243" s="84">
        <f t="shared" si="259"/>
        <v>0</v>
      </c>
      <c r="I243" s="97"/>
      <c r="J243" s="92"/>
      <c r="K243" s="92"/>
      <c r="L243" s="84">
        <f t="shared" si="260"/>
        <v>0</v>
      </c>
      <c r="M243" s="97"/>
      <c r="N243" s="92"/>
      <c r="O243" s="92"/>
      <c r="P243" s="84">
        <f t="shared" si="261"/>
        <v>0</v>
      </c>
      <c r="Q243" s="97"/>
      <c r="R243" s="92"/>
      <c r="S243" s="92"/>
      <c r="T243" s="76">
        <f t="shared" si="262"/>
        <v>0</v>
      </c>
      <c r="U243" s="97"/>
      <c r="V243" s="92"/>
      <c r="W243" s="92"/>
      <c r="X243" s="76">
        <f t="shared" si="263"/>
        <v>0</v>
      </c>
      <c r="Y243" s="94">
        <f t="shared" si="264"/>
        <v>0</v>
      </c>
      <c r="Z243" s="51"/>
    </row>
    <row r="244" spans="1:47" s="50" customFormat="1" ht="16.5" customHeight="1" x14ac:dyDescent="0.35">
      <c r="A244" s="98"/>
      <c r="B244" s="99"/>
      <c r="C244" s="100"/>
      <c r="D244" s="101"/>
      <c r="E244" s="102"/>
      <c r="F244" s="103"/>
      <c r="G244" s="103"/>
      <c r="H244" s="84">
        <f t="shared" si="259"/>
        <v>0</v>
      </c>
      <c r="I244" s="97"/>
      <c r="J244" s="92"/>
      <c r="K244" s="92"/>
      <c r="L244" s="84">
        <f t="shared" si="260"/>
        <v>0</v>
      </c>
      <c r="M244" s="97"/>
      <c r="N244" s="92"/>
      <c r="O244" s="92"/>
      <c r="P244" s="84">
        <f t="shared" si="261"/>
        <v>0</v>
      </c>
      <c r="Q244" s="97"/>
      <c r="R244" s="92"/>
      <c r="S244" s="92"/>
      <c r="T244" s="76">
        <f t="shared" si="262"/>
        <v>0</v>
      </c>
      <c r="U244" s="97"/>
      <c r="V244" s="92"/>
      <c r="W244" s="92"/>
      <c r="X244" s="76">
        <f t="shared" si="263"/>
        <v>0</v>
      </c>
      <c r="Y244" s="94">
        <f t="shared" si="264"/>
        <v>0</v>
      </c>
      <c r="Z244" s="51"/>
    </row>
    <row r="245" spans="1:47" s="50" customFormat="1" ht="15.75" customHeight="1" x14ac:dyDescent="0.35">
      <c r="A245" s="98"/>
      <c r="B245" s="99"/>
      <c r="C245" s="100"/>
      <c r="D245" s="101"/>
      <c r="E245" s="102"/>
      <c r="F245" s="103"/>
      <c r="G245" s="103"/>
      <c r="H245" s="104">
        <f t="shared" si="235"/>
        <v>0</v>
      </c>
      <c r="I245" s="105"/>
      <c r="J245" s="103"/>
      <c r="K245" s="103"/>
      <c r="L245" s="104">
        <f t="shared" si="236"/>
        <v>0</v>
      </c>
      <c r="M245" s="105"/>
      <c r="N245" s="103"/>
      <c r="O245" s="103"/>
      <c r="P245" s="104">
        <f t="shared" si="237"/>
        <v>0</v>
      </c>
      <c r="Q245" s="105"/>
      <c r="R245" s="103"/>
      <c r="S245" s="103"/>
      <c r="T245" s="106">
        <f t="shared" si="246"/>
        <v>0</v>
      </c>
      <c r="U245" s="105"/>
      <c r="V245" s="103"/>
      <c r="W245" s="103"/>
      <c r="X245" s="106">
        <f t="shared" si="238"/>
        <v>0</v>
      </c>
      <c r="Y245" s="107">
        <f t="shared" si="239"/>
        <v>0</v>
      </c>
      <c r="Z245" s="51"/>
    </row>
    <row r="246" spans="1:47" s="272" customFormat="1" ht="21.45" customHeight="1" x14ac:dyDescent="0.4">
      <c r="A246" s="268" t="s">
        <v>178</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s="50" customFormat="1"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179</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s="50" customFormat="1"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s="50" customFormat="1" ht="16.5" customHeight="1" x14ac:dyDescent="0.35">
      <c r="A250" s="88"/>
      <c r="B250" s="89"/>
      <c r="C250" s="90"/>
      <c r="D250" s="91"/>
      <c r="E250" s="96"/>
      <c r="F250" s="92"/>
      <c r="G250" s="92"/>
      <c r="H250" s="84">
        <f t="shared" ref="H250:H253" si="265">F250*G250</f>
        <v>0</v>
      </c>
      <c r="I250" s="97"/>
      <c r="J250" s="92"/>
      <c r="K250" s="92"/>
      <c r="L250" s="84">
        <f t="shared" ref="L250:L253" si="266">J250*K250</f>
        <v>0</v>
      </c>
      <c r="M250" s="97"/>
      <c r="N250" s="92"/>
      <c r="O250" s="92"/>
      <c r="P250" s="84">
        <f t="shared" ref="P250:P253" si="267">N250*O250</f>
        <v>0</v>
      </c>
      <c r="Q250" s="97"/>
      <c r="R250" s="92"/>
      <c r="S250" s="92"/>
      <c r="T250" s="76">
        <f t="shared" ref="T250:T253" si="268">R250*S250</f>
        <v>0</v>
      </c>
      <c r="U250" s="97"/>
      <c r="V250" s="92"/>
      <c r="W250" s="92"/>
      <c r="X250" s="76">
        <f t="shared" ref="X250:X253" si="269">V250*W250</f>
        <v>0</v>
      </c>
      <c r="Y250" s="94">
        <f t="shared" ref="Y250:Y253" si="270">SUM(H250,L250,P250,T250,X250)</f>
        <v>0</v>
      </c>
      <c r="Z250" s="49"/>
    </row>
    <row r="251" spans="1:47" s="50" customFormat="1" ht="16.5" customHeight="1" x14ac:dyDescent="0.35">
      <c r="A251" s="88"/>
      <c r="B251" s="89"/>
      <c r="C251" s="90"/>
      <c r="D251" s="91"/>
      <c r="E251" s="96"/>
      <c r="F251" s="92"/>
      <c r="G251" s="92"/>
      <c r="H251" s="84">
        <f t="shared" ref="H251" si="271">F251*G251</f>
        <v>0</v>
      </c>
      <c r="I251" s="97"/>
      <c r="J251" s="92"/>
      <c r="K251" s="92"/>
      <c r="L251" s="84">
        <f t="shared" ref="L251" si="272">J251*K251</f>
        <v>0</v>
      </c>
      <c r="M251" s="97"/>
      <c r="N251" s="92"/>
      <c r="O251" s="92"/>
      <c r="P251" s="84">
        <f t="shared" ref="P251" si="273">N251*O251</f>
        <v>0</v>
      </c>
      <c r="Q251" s="97"/>
      <c r="R251" s="92"/>
      <c r="S251" s="92"/>
      <c r="T251" s="76">
        <f t="shared" ref="T251" si="274">R251*S251</f>
        <v>0</v>
      </c>
      <c r="U251" s="97"/>
      <c r="V251" s="92"/>
      <c r="W251" s="92"/>
      <c r="X251" s="76">
        <f t="shared" ref="X251" si="275">V251*W251</f>
        <v>0</v>
      </c>
      <c r="Y251" s="94">
        <f t="shared" ref="Y251" si="276">SUM(H251,L251,P251,T251,X251)</f>
        <v>0</v>
      </c>
      <c r="Z251" s="49"/>
    </row>
    <row r="252" spans="1:47" s="50" customFormat="1" ht="16.5" customHeight="1" x14ac:dyDescent="0.35">
      <c r="A252" s="88"/>
      <c r="B252" s="89"/>
      <c r="C252" s="90"/>
      <c r="D252" s="91"/>
      <c r="E252" s="96"/>
      <c r="F252" s="92"/>
      <c r="G252" s="92"/>
      <c r="H252" s="84">
        <f t="shared" si="265"/>
        <v>0</v>
      </c>
      <c r="I252" s="97"/>
      <c r="J252" s="92"/>
      <c r="K252" s="92"/>
      <c r="L252" s="84">
        <f t="shared" si="266"/>
        <v>0</v>
      </c>
      <c r="M252" s="97"/>
      <c r="N252" s="92"/>
      <c r="O252" s="92"/>
      <c r="P252" s="84">
        <f t="shared" si="267"/>
        <v>0</v>
      </c>
      <c r="Q252" s="97"/>
      <c r="R252" s="92"/>
      <c r="S252" s="92"/>
      <c r="T252" s="76">
        <f t="shared" si="268"/>
        <v>0</v>
      </c>
      <c r="U252" s="97"/>
      <c r="V252" s="92"/>
      <c r="W252" s="92"/>
      <c r="X252" s="76">
        <f t="shared" si="269"/>
        <v>0</v>
      </c>
      <c r="Y252" s="94">
        <f t="shared" si="270"/>
        <v>0</v>
      </c>
      <c r="Z252" s="49"/>
    </row>
    <row r="253" spans="1:47" s="50" customFormat="1" ht="16.5" customHeight="1" x14ac:dyDescent="0.35">
      <c r="A253" s="98"/>
      <c r="B253" s="99"/>
      <c r="C253" s="100"/>
      <c r="D253" s="101"/>
      <c r="E253" s="102"/>
      <c r="F253" s="103"/>
      <c r="G253" s="103"/>
      <c r="H253" s="104">
        <f t="shared" si="265"/>
        <v>0</v>
      </c>
      <c r="I253" s="105"/>
      <c r="J253" s="103"/>
      <c r="K253" s="103"/>
      <c r="L253" s="104">
        <f t="shared" si="266"/>
        <v>0</v>
      </c>
      <c r="M253" s="105"/>
      <c r="N253" s="103"/>
      <c r="O253" s="103"/>
      <c r="P253" s="104">
        <f t="shared" si="267"/>
        <v>0</v>
      </c>
      <c r="Q253" s="105"/>
      <c r="R253" s="103"/>
      <c r="S253" s="103"/>
      <c r="T253" s="106">
        <f t="shared" si="268"/>
        <v>0</v>
      </c>
      <c r="U253" s="105"/>
      <c r="V253" s="103"/>
      <c r="W253" s="103"/>
      <c r="X253" s="106">
        <f t="shared" si="269"/>
        <v>0</v>
      </c>
      <c r="Y253" s="107">
        <f t="shared" si="270"/>
        <v>0</v>
      </c>
      <c r="Z253" s="51"/>
    </row>
    <row r="254" spans="1:47" s="272" customFormat="1" ht="21.45" customHeight="1" x14ac:dyDescent="0.4">
      <c r="A254" s="268" t="s">
        <v>180</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s="50" customFormat="1"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181</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s="50" customFormat="1"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182</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s="50" customFormat="1" ht="16.5" customHeight="1" x14ac:dyDescent="0.35">
      <c r="A259" s="88"/>
      <c r="B259" s="89"/>
      <c r="C259" s="90"/>
      <c r="D259" s="91"/>
      <c r="E259" s="96"/>
      <c r="F259" s="208"/>
      <c r="G259" s="92">
        <f>H256</f>
        <v>0</v>
      </c>
      <c r="H259" s="84">
        <f t="shared" ref="H259" si="277">F259*G259</f>
        <v>0</v>
      </c>
      <c r="I259" s="97"/>
      <c r="J259" s="208"/>
      <c r="K259" s="92">
        <f>L256</f>
        <v>0</v>
      </c>
      <c r="L259" s="84">
        <f t="shared" ref="L259" si="278">J259*K259</f>
        <v>0</v>
      </c>
      <c r="M259" s="97"/>
      <c r="N259" s="208"/>
      <c r="O259" s="92">
        <f>P256</f>
        <v>0</v>
      </c>
      <c r="P259" s="84">
        <f t="shared" ref="P259" si="279">N259*O259</f>
        <v>0</v>
      </c>
      <c r="Q259" s="97"/>
      <c r="R259" s="208"/>
      <c r="S259" s="92">
        <f>T256</f>
        <v>0</v>
      </c>
      <c r="T259" s="76">
        <f t="shared" ref="T259" si="280">R259*S259</f>
        <v>0</v>
      </c>
      <c r="U259" s="97"/>
      <c r="V259" s="208"/>
      <c r="W259" s="92">
        <f>X256</f>
        <v>0</v>
      </c>
      <c r="X259" s="76">
        <f t="shared" ref="X259" si="281">V259*W259</f>
        <v>0</v>
      </c>
      <c r="Y259" s="94">
        <f t="shared" ref="Y259" si="282">SUM(H259,L259,P259,T259,X259)</f>
        <v>0</v>
      </c>
      <c r="Z259" s="49"/>
    </row>
    <row r="260" spans="1:26" s="272" customFormat="1" ht="21.45" customHeight="1" x14ac:dyDescent="0.4">
      <c r="A260" s="268" t="s">
        <v>183</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s="50" customFormat="1"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114</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ht="14.25" customHeight="1" x14ac:dyDescent="0.35">
      <c r="A263" s="158"/>
    </row>
    <row r="264" spans="1:26" ht="14.25" customHeight="1" x14ac:dyDescent="0.35">
      <c r="A264" s="158"/>
    </row>
    <row r="265" spans="1:26" ht="14.25" customHeight="1" x14ac:dyDescent="0.35">
      <c r="A265" s="158"/>
      <c r="Z265" s="170"/>
    </row>
    <row r="266" spans="1:26" ht="14.25" customHeight="1" x14ac:dyDescent="0.35">
      <c r="A266" s="158"/>
      <c r="Z266" s="171"/>
    </row>
    <row r="267" spans="1:26" ht="14.25" customHeight="1" x14ac:dyDescent="0.35">
      <c r="Z267" s="170"/>
    </row>
  </sheetData>
  <sheetProtection algorithmName="SHA-512" hashValue="96Cnedsl5x2bF6MHqvpCVbAF731VN9JuQ4DwzPOt/XFiqAJ7/NqaWETTTvENzF3+ObRlbsHpC7LBrKhM00Y4cQ==" saltValue="/3pjZfi+wSkzDtTqJVRb4Q==" spinCount="100000" sheet="1" formatColumns="0" formatRows="0" insertRows="0" deleteRows="0" selectLockedCells="1"/>
  <mergeCells count="15">
    <mergeCell ref="D2:I2"/>
    <mergeCell ref="A9:C9"/>
    <mergeCell ref="Y7:Y8"/>
    <mergeCell ref="C8:D8"/>
    <mergeCell ref="E8:H8"/>
    <mergeCell ref="I8:L8"/>
    <mergeCell ref="M8:P8"/>
    <mergeCell ref="Q8:T8"/>
    <mergeCell ref="U8:X8"/>
    <mergeCell ref="C7:D7"/>
    <mergeCell ref="E7:H7"/>
    <mergeCell ref="I7:L7"/>
    <mergeCell ref="M7:P7"/>
    <mergeCell ref="Q7:T7"/>
    <mergeCell ref="U7:X7"/>
  </mergeCells>
  <pageMargins left="0.72" right="0.17" top="0.21" bottom="0.24" header="0.17" footer="0.17"/>
  <pageSetup paperSize="9" scale="75" fitToWidth="0" fitToHeight="0" orientation="landscape" r:id="rId1"/>
  <headerFooter scaleWithDoc="0">
    <oddFooter xml:space="preserve">&amp;R&amp;"Arial,Regular"&amp;7GlobalQMS ID: 461.3, 27 May 2015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D0556-201F-4550-8283-223BF4536B9D}">
  <sheetPr codeName="Sheet10">
    <tabColor rgb="FF1A906C"/>
    <pageSetUpPr autoPageBreaks="0"/>
  </sheetPr>
  <dimension ref="A1:AU267"/>
  <sheetViews>
    <sheetView topLeftCell="M1" zoomScale="90" zoomScaleNormal="90" zoomScaleSheetLayoutView="90" zoomScalePageLayoutView="120" workbookViewId="0">
      <selection activeCell="F251" sqref="F251"/>
    </sheetView>
  </sheetViews>
  <sheetFormatPr defaultColWidth="9" defaultRowHeight="14.25" customHeight="1" x14ac:dyDescent="0.35"/>
  <cols>
    <col min="1" max="1" width="6" style="156" customWidth="1"/>
    <col min="2" max="2" width="8" style="156" customWidth="1"/>
    <col min="3" max="3" width="65" style="156" customWidth="1"/>
    <col min="4" max="4" width="16.69140625" style="156" customWidth="1"/>
    <col min="5" max="5" width="14" style="156" customWidth="1"/>
    <col min="6" max="6" width="10.61328125" style="158" customWidth="1"/>
    <col min="7" max="7" width="14" style="165" customWidth="1"/>
    <col min="8" max="8" width="13" style="166" customWidth="1"/>
    <col min="9" max="9" width="15.15234375" style="156" customWidth="1"/>
    <col min="10" max="10" width="13" style="156" customWidth="1"/>
    <col min="11" max="12" width="13" style="167" customWidth="1"/>
    <col min="13" max="13" width="14.3828125" style="156" customWidth="1"/>
    <col min="14" max="14" width="13" style="156" customWidth="1"/>
    <col min="15" max="16" width="13" style="167" customWidth="1"/>
    <col min="17" max="17" width="14.84375" style="156" customWidth="1"/>
    <col min="18" max="18" width="13" style="156" customWidth="1"/>
    <col min="19" max="20" width="13" style="167" customWidth="1"/>
    <col min="21" max="21" width="14.15234375" style="156" customWidth="1"/>
    <col min="22" max="22" width="13" style="156" customWidth="1"/>
    <col min="23" max="24" width="13" style="167" customWidth="1"/>
    <col min="25" max="25" width="21.61328125" style="167" customWidth="1"/>
    <col min="26" max="26" width="36" style="156" customWidth="1"/>
    <col min="27" max="220" width="9" style="156"/>
    <col min="221" max="221" width="5.61328125" style="156" customWidth="1"/>
    <col min="222" max="223" width="9.69140625" style="156" customWidth="1"/>
    <col min="224" max="224" width="42.84375" style="156" customWidth="1"/>
    <col min="225" max="225" width="9.84375" style="156" customWidth="1"/>
    <col min="226" max="226" width="9" style="156"/>
    <col min="227" max="227" width="7.61328125" style="156" customWidth="1"/>
    <col min="228" max="228" width="14" style="156" bestFit="1" customWidth="1"/>
    <col min="229" max="245" width="13" style="156" customWidth="1"/>
    <col min="246" max="246" width="14.23046875" style="156" customWidth="1"/>
    <col min="247" max="247" width="18" style="156" customWidth="1"/>
    <col min="248" max="248" width="75" style="156" bestFit="1" customWidth="1"/>
    <col min="249" max="253" width="0" style="156" hidden="1" customWidth="1"/>
    <col min="254" max="476" width="9" style="156"/>
    <col min="477" max="477" width="5.61328125" style="156" customWidth="1"/>
    <col min="478" max="479" width="9.69140625" style="156" customWidth="1"/>
    <col min="480" max="480" width="42.84375" style="156" customWidth="1"/>
    <col min="481" max="481" width="9.84375" style="156" customWidth="1"/>
    <col min="482" max="482" width="9" style="156"/>
    <col min="483" max="483" width="7.61328125" style="156" customWidth="1"/>
    <col min="484" max="484" width="14" style="156" bestFit="1" customWidth="1"/>
    <col min="485" max="501" width="13" style="156" customWidth="1"/>
    <col min="502" max="502" width="14.23046875" style="156" customWidth="1"/>
    <col min="503" max="503" width="18" style="156" customWidth="1"/>
    <col min="504" max="504" width="75" style="156" bestFit="1" customWidth="1"/>
    <col min="505" max="509" width="0" style="156" hidden="1" customWidth="1"/>
    <col min="510" max="732" width="9" style="156"/>
    <col min="733" max="733" width="5.61328125" style="156" customWidth="1"/>
    <col min="734" max="735" width="9.69140625" style="156" customWidth="1"/>
    <col min="736" max="736" width="42.84375" style="156" customWidth="1"/>
    <col min="737" max="737" width="9.84375" style="156" customWidth="1"/>
    <col min="738" max="738" width="9" style="156"/>
    <col min="739" max="739" width="7.61328125" style="156" customWidth="1"/>
    <col min="740" max="740" width="14" style="156" bestFit="1" customWidth="1"/>
    <col min="741" max="757" width="13" style="156" customWidth="1"/>
    <col min="758" max="758" width="14.23046875" style="156" customWidth="1"/>
    <col min="759" max="759" width="18" style="156" customWidth="1"/>
    <col min="760" max="760" width="75" style="156" bestFit="1" customWidth="1"/>
    <col min="761" max="765" width="0" style="156" hidden="1" customWidth="1"/>
    <col min="766" max="988" width="9" style="156"/>
    <col min="989" max="989" width="5.61328125" style="156" customWidth="1"/>
    <col min="990" max="991" width="9.69140625" style="156" customWidth="1"/>
    <col min="992" max="992" width="42.84375" style="156" customWidth="1"/>
    <col min="993" max="993" width="9.84375" style="156" customWidth="1"/>
    <col min="994" max="994" width="9" style="156"/>
    <col min="995" max="995" width="7.61328125" style="156" customWidth="1"/>
    <col min="996" max="996" width="14" style="156" bestFit="1" customWidth="1"/>
    <col min="997" max="1013" width="13" style="156" customWidth="1"/>
    <col min="1014" max="1014" width="14.23046875" style="156" customWidth="1"/>
    <col min="1015" max="1015" width="18" style="156" customWidth="1"/>
    <col min="1016" max="1016" width="75" style="156" bestFit="1" customWidth="1"/>
    <col min="1017" max="1021" width="0" style="156" hidden="1" customWidth="1"/>
    <col min="1022" max="1244" width="9" style="156"/>
    <col min="1245" max="1245" width="5.61328125" style="156" customWidth="1"/>
    <col min="1246" max="1247" width="9.69140625" style="156" customWidth="1"/>
    <col min="1248" max="1248" width="42.84375" style="156" customWidth="1"/>
    <col min="1249" max="1249" width="9.84375" style="156" customWidth="1"/>
    <col min="1250" max="1250" width="9" style="156"/>
    <col min="1251" max="1251" width="7.61328125" style="156" customWidth="1"/>
    <col min="1252" max="1252" width="14" style="156" bestFit="1" customWidth="1"/>
    <col min="1253" max="1269" width="13" style="156" customWidth="1"/>
    <col min="1270" max="1270" width="14.23046875" style="156" customWidth="1"/>
    <col min="1271" max="1271" width="18" style="156" customWidth="1"/>
    <col min="1272" max="1272" width="75" style="156" bestFit="1" customWidth="1"/>
    <col min="1273" max="1277" width="0" style="156" hidden="1" customWidth="1"/>
    <col min="1278" max="1500" width="9" style="156"/>
    <col min="1501" max="1501" width="5.61328125" style="156" customWidth="1"/>
    <col min="1502" max="1503" width="9.69140625" style="156" customWidth="1"/>
    <col min="1504" max="1504" width="42.84375" style="156" customWidth="1"/>
    <col min="1505" max="1505" width="9.84375" style="156" customWidth="1"/>
    <col min="1506" max="1506" width="9" style="156"/>
    <col min="1507" max="1507" width="7.61328125" style="156" customWidth="1"/>
    <col min="1508" max="1508" width="14" style="156" bestFit="1" customWidth="1"/>
    <col min="1509" max="1525" width="13" style="156" customWidth="1"/>
    <col min="1526" max="1526" width="14.23046875" style="156" customWidth="1"/>
    <col min="1527" max="1527" width="18" style="156" customWidth="1"/>
    <col min="1528" max="1528" width="75" style="156" bestFit="1" customWidth="1"/>
    <col min="1529" max="1533" width="0" style="156" hidden="1" customWidth="1"/>
    <col min="1534" max="1756" width="9" style="156"/>
    <col min="1757" max="1757" width="5.61328125" style="156" customWidth="1"/>
    <col min="1758" max="1759" width="9.69140625" style="156" customWidth="1"/>
    <col min="1760" max="1760" width="42.84375" style="156" customWidth="1"/>
    <col min="1761" max="1761" width="9.84375" style="156" customWidth="1"/>
    <col min="1762" max="1762" width="9" style="156"/>
    <col min="1763" max="1763" width="7.61328125" style="156" customWidth="1"/>
    <col min="1764" max="1764" width="14" style="156" bestFit="1" customWidth="1"/>
    <col min="1765" max="1781" width="13" style="156" customWidth="1"/>
    <col min="1782" max="1782" width="14.23046875" style="156" customWidth="1"/>
    <col min="1783" max="1783" width="18" style="156" customWidth="1"/>
    <col min="1784" max="1784" width="75" style="156" bestFit="1" customWidth="1"/>
    <col min="1785" max="1789" width="0" style="156" hidden="1" customWidth="1"/>
    <col min="1790" max="2012" width="9" style="156"/>
    <col min="2013" max="2013" width="5.61328125" style="156" customWidth="1"/>
    <col min="2014" max="2015" width="9.69140625" style="156" customWidth="1"/>
    <col min="2016" max="2016" width="42.84375" style="156" customWidth="1"/>
    <col min="2017" max="2017" width="9.84375" style="156" customWidth="1"/>
    <col min="2018" max="2018" width="9" style="156"/>
    <col min="2019" max="2019" width="7.61328125" style="156" customWidth="1"/>
    <col min="2020" max="2020" width="14" style="156" bestFit="1" customWidth="1"/>
    <col min="2021" max="2037" width="13" style="156" customWidth="1"/>
    <col min="2038" max="2038" width="14.23046875" style="156" customWidth="1"/>
    <col min="2039" max="2039" width="18" style="156" customWidth="1"/>
    <col min="2040" max="2040" width="75" style="156" bestFit="1" customWidth="1"/>
    <col min="2041" max="2045" width="0" style="156" hidden="1" customWidth="1"/>
    <col min="2046" max="2268" width="9" style="156"/>
    <col min="2269" max="2269" width="5.61328125" style="156" customWidth="1"/>
    <col min="2270" max="2271" width="9.69140625" style="156" customWidth="1"/>
    <col min="2272" max="2272" width="42.84375" style="156" customWidth="1"/>
    <col min="2273" max="2273" width="9.84375" style="156" customWidth="1"/>
    <col min="2274" max="2274" width="9" style="156"/>
    <col min="2275" max="2275" width="7.61328125" style="156" customWidth="1"/>
    <col min="2276" max="2276" width="14" style="156" bestFit="1" customWidth="1"/>
    <col min="2277" max="2293" width="13" style="156" customWidth="1"/>
    <col min="2294" max="2294" width="14.23046875" style="156" customWidth="1"/>
    <col min="2295" max="2295" width="18" style="156" customWidth="1"/>
    <col min="2296" max="2296" width="75" style="156" bestFit="1" customWidth="1"/>
    <col min="2297" max="2301" width="0" style="156" hidden="1" customWidth="1"/>
    <col min="2302" max="2524" width="9" style="156"/>
    <col min="2525" max="2525" width="5.61328125" style="156" customWidth="1"/>
    <col min="2526" max="2527" width="9.69140625" style="156" customWidth="1"/>
    <col min="2528" max="2528" width="42.84375" style="156" customWidth="1"/>
    <col min="2529" max="2529" width="9.84375" style="156" customWidth="1"/>
    <col min="2530" max="2530" width="9" style="156"/>
    <col min="2531" max="2531" width="7.61328125" style="156" customWidth="1"/>
    <col min="2532" max="2532" width="14" style="156" bestFit="1" customWidth="1"/>
    <col min="2533" max="2549" width="13" style="156" customWidth="1"/>
    <col min="2550" max="2550" width="14.23046875" style="156" customWidth="1"/>
    <col min="2551" max="2551" width="18" style="156" customWidth="1"/>
    <col min="2552" max="2552" width="75" style="156" bestFit="1" customWidth="1"/>
    <col min="2553" max="2557" width="0" style="156" hidden="1" customWidth="1"/>
    <col min="2558" max="2780" width="9" style="156"/>
    <col min="2781" max="2781" width="5.61328125" style="156" customWidth="1"/>
    <col min="2782" max="2783" width="9.69140625" style="156" customWidth="1"/>
    <col min="2784" max="2784" width="42.84375" style="156" customWidth="1"/>
    <col min="2785" max="2785" width="9.84375" style="156" customWidth="1"/>
    <col min="2786" max="2786" width="9" style="156"/>
    <col min="2787" max="2787" width="7.61328125" style="156" customWidth="1"/>
    <col min="2788" max="2788" width="14" style="156" bestFit="1" customWidth="1"/>
    <col min="2789" max="2805" width="13" style="156" customWidth="1"/>
    <col min="2806" max="2806" width="14.23046875" style="156" customWidth="1"/>
    <col min="2807" max="2807" width="18" style="156" customWidth="1"/>
    <col min="2808" max="2808" width="75" style="156" bestFit="1" customWidth="1"/>
    <col min="2809" max="2813" width="0" style="156" hidden="1" customWidth="1"/>
    <col min="2814" max="3036" width="9" style="156"/>
    <col min="3037" max="3037" width="5.61328125" style="156" customWidth="1"/>
    <col min="3038" max="3039" width="9.69140625" style="156" customWidth="1"/>
    <col min="3040" max="3040" width="42.84375" style="156" customWidth="1"/>
    <col min="3041" max="3041" width="9.84375" style="156" customWidth="1"/>
    <col min="3042" max="3042" width="9" style="156"/>
    <col min="3043" max="3043" width="7.61328125" style="156" customWidth="1"/>
    <col min="3044" max="3044" width="14" style="156" bestFit="1" customWidth="1"/>
    <col min="3045" max="3061" width="13" style="156" customWidth="1"/>
    <col min="3062" max="3062" width="14.23046875" style="156" customWidth="1"/>
    <col min="3063" max="3063" width="18" style="156" customWidth="1"/>
    <col min="3064" max="3064" width="75" style="156" bestFit="1" customWidth="1"/>
    <col min="3065" max="3069" width="0" style="156" hidden="1" customWidth="1"/>
    <col min="3070" max="3292" width="9" style="156"/>
    <col min="3293" max="3293" width="5.61328125" style="156" customWidth="1"/>
    <col min="3294" max="3295" width="9.69140625" style="156" customWidth="1"/>
    <col min="3296" max="3296" width="42.84375" style="156" customWidth="1"/>
    <col min="3297" max="3297" width="9.84375" style="156" customWidth="1"/>
    <col min="3298" max="3298" width="9" style="156"/>
    <col min="3299" max="3299" width="7.61328125" style="156" customWidth="1"/>
    <col min="3300" max="3300" width="14" style="156" bestFit="1" customWidth="1"/>
    <col min="3301" max="3317" width="13" style="156" customWidth="1"/>
    <col min="3318" max="3318" width="14.23046875" style="156" customWidth="1"/>
    <col min="3319" max="3319" width="18" style="156" customWidth="1"/>
    <col min="3320" max="3320" width="75" style="156" bestFit="1" customWidth="1"/>
    <col min="3321" max="3325" width="0" style="156" hidden="1" customWidth="1"/>
    <col min="3326" max="3548" width="9" style="156"/>
    <col min="3549" max="3549" width="5.61328125" style="156" customWidth="1"/>
    <col min="3550" max="3551" width="9.69140625" style="156" customWidth="1"/>
    <col min="3552" max="3552" width="42.84375" style="156" customWidth="1"/>
    <col min="3553" max="3553" width="9.84375" style="156" customWidth="1"/>
    <col min="3554" max="3554" width="9" style="156"/>
    <col min="3555" max="3555" width="7.61328125" style="156" customWidth="1"/>
    <col min="3556" max="3556" width="14" style="156" bestFit="1" customWidth="1"/>
    <col min="3557" max="3573" width="13" style="156" customWidth="1"/>
    <col min="3574" max="3574" width="14.23046875" style="156" customWidth="1"/>
    <col min="3575" max="3575" width="18" style="156" customWidth="1"/>
    <col min="3576" max="3576" width="75" style="156" bestFit="1" customWidth="1"/>
    <col min="3577" max="3581" width="0" style="156" hidden="1" customWidth="1"/>
    <col min="3582" max="3804" width="9" style="156"/>
    <col min="3805" max="3805" width="5.61328125" style="156" customWidth="1"/>
    <col min="3806" max="3807" width="9.69140625" style="156" customWidth="1"/>
    <col min="3808" max="3808" width="42.84375" style="156" customWidth="1"/>
    <col min="3809" max="3809" width="9.84375" style="156" customWidth="1"/>
    <col min="3810" max="3810" width="9" style="156"/>
    <col min="3811" max="3811" width="7.61328125" style="156" customWidth="1"/>
    <col min="3812" max="3812" width="14" style="156" bestFit="1" customWidth="1"/>
    <col min="3813" max="3829" width="13" style="156" customWidth="1"/>
    <col min="3830" max="3830" width="14.23046875" style="156" customWidth="1"/>
    <col min="3831" max="3831" width="18" style="156" customWidth="1"/>
    <col min="3832" max="3832" width="75" style="156" bestFit="1" customWidth="1"/>
    <col min="3833" max="3837" width="0" style="156" hidden="1" customWidth="1"/>
    <col min="3838" max="4060" width="9" style="156"/>
    <col min="4061" max="4061" width="5.61328125" style="156" customWidth="1"/>
    <col min="4062" max="4063" width="9.69140625" style="156" customWidth="1"/>
    <col min="4064" max="4064" width="42.84375" style="156" customWidth="1"/>
    <col min="4065" max="4065" width="9.84375" style="156" customWidth="1"/>
    <col min="4066" max="4066" width="9" style="156"/>
    <col min="4067" max="4067" width="7.61328125" style="156" customWidth="1"/>
    <col min="4068" max="4068" width="14" style="156" bestFit="1" customWidth="1"/>
    <col min="4069" max="4085" width="13" style="156" customWidth="1"/>
    <col min="4086" max="4086" width="14.23046875" style="156" customWidth="1"/>
    <col min="4087" max="4087" width="18" style="156" customWidth="1"/>
    <col min="4088" max="4088" width="75" style="156" bestFit="1" customWidth="1"/>
    <col min="4089" max="4093" width="0" style="156" hidden="1" customWidth="1"/>
    <col min="4094" max="4316" width="9" style="156"/>
    <col min="4317" max="4317" width="5.61328125" style="156" customWidth="1"/>
    <col min="4318" max="4319" width="9.69140625" style="156" customWidth="1"/>
    <col min="4320" max="4320" width="42.84375" style="156" customWidth="1"/>
    <col min="4321" max="4321" width="9.84375" style="156" customWidth="1"/>
    <col min="4322" max="4322" width="9" style="156"/>
    <col min="4323" max="4323" width="7.61328125" style="156" customWidth="1"/>
    <col min="4324" max="4324" width="14" style="156" bestFit="1" customWidth="1"/>
    <col min="4325" max="4341" width="13" style="156" customWidth="1"/>
    <col min="4342" max="4342" width="14.23046875" style="156" customWidth="1"/>
    <col min="4343" max="4343" width="18" style="156" customWidth="1"/>
    <col min="4344" max="4344" width="75" style="156" bestFit="1" customWidth="1"/>
    <col min="4345" max="4349" width="0" style="156" hidden="1" customWidth="1"/>
    <col min="4350" max="4572" width="9" style="156"/>
    <col min="4573" max="4573" width="5.61328125" style="156" customWidth="1"/>
    <col min="4574" max="4575" width="9.69140625" style="156" customWidth="1"/>
    <col min="4576" max="4576" width="42.84375" style="156" customWidth="1"/>
    <col min="4577" max="4577" width="9.84375" style="156" customWidth="1"/>
    <col min="4578" max="4578" width="9" style="156"/>
    <col min="4579" max="4579" width="7.61328125" style="156" customWidth="1"/>
    <col min="4580" max="4580" width="14" style="156" bestFit="1" customWidth="1"/>
    <col min="4581" max="4597" width="13" style="156" customWidth="1"/>
    <col min="4598" max="4598" width="14.23046875" style="156" customWidth="1"/>
    <col min="4599" max="4599" width="18" style="156" customWidth="1"/>
    <col min="4600" max="4600" width="75" style="156" bestFit="1" customWidth="1"/>
    <col min="4601" max="4605" width="0" style="156" hidden="1" customWidth="1"/>
    <col min="4606" max="4828" width="9" style="156"/>
    <col min="4829" max="4829" width="5.61328125" style="156" customWidth="1"/>
    <col min="4830" max="4831" width="9.69140625" style="156" customWidth="1"/>
    <col min="4832" max="4832" width="42.84375" style="156" customWidth="1"/>
    <col min="4833" max="4833" width="9.84375" style="156" customWidth="1"/>
    <col min="4834" max="4834" width="9" style="156"/>
    <col min="4835" max="4835" width="7.61328125" style="156" customWidth="1"/>
    <col min="4836" max="4836" width="14" style="156" bestFit="1" customWidth="1"/>
    <col min="4837" max="4853" width="13" style="156" customWidth="1"/>
    <col min="4854" max="4854" width="14.23046875" style="156" customWidth="1"/>
    <col min="4855" max="4855" width="18" style="156" customWidth="1"/>
    <col min="4856" max="4856" width="75" style="156" bestFit="1" customWidth="1"/>
    <col min="4857" max="4861" width="0" style="156" hidden="1" customWidth="1"/>
    <col min="4862" max="5084" width="9" style="156"/>
    <col min="5085" max="5085" width="5.61328125" style="156" customWidth="1"/>
    <col min="5086" max="5087" width="9.69140625" style="156" customWidth="1"/>
    <col min="5088" max="5088" width="42.84375" style="156" customWidth="1"/>
    <col min="5089" max="5089" width="9.84375" style="156" customWidth="1"/>
    <col min="5090" max="5090" width="9" style="156"/>
    <col min="5091" max="5091" width="7.61328125" style="156" customWidth="1"/>
    <col min="5092" max="5092" width="14" style="156" bestFit="1" customWidth="1"/>
    <col min="5093" max="5109" width="13" style="156" customWidth="1"/>
    <col min="5110" max="5110" width="14.23046875" style="156" customWidth="1"/>
    <col min="5111" max="5111" width="18" style="156" customWidth="1"/>
    <col min="5112" max="5112" width="75" style="156" bestFit="1" customWidth="1"/>
    <col min="5113" max="5117" width="0" style="156" hidden="1" customWidth="1"/>
    <col min="5118" max="5340" width="9" style="156"/>
    <col min="5341" max="5341" width="5.61328125" style="156" customWidth="1"/>
    <col min="5342" max="5343" width="9.69140625" style="156" customWidth="1"/>
    <col min="5344" max="5344" width="42.84375" style="156" customWidth="1"/>
    <col min="5345" max="5345" width="9.84375" style="156" customWidth="1"/>
    <col min="5346" max="5346" width="9" style="156"/>
    <col min="5347" max="5347" width="7.61328125" style="156" customWidth="1"/>
    <col min="5348" max="5348" width="14" style="156" bestFit="1" customWidth="1"/>
    <col min="5349" max="5365" width="13" style="156" customWidth="1"/>
    <col min="5366" max="5366" width="14.23046875" style="156" customWidth="1"/>
    <col min="5367" max="5367" width="18" style="156" customWidth="1"/>
    <col min="5368" max="5368" width="75" style="156" bestFit="1" customWidth="1"/>
    <col min="5369" max="5373" width="0" style="156" hidden="1" customWidth="1"/>
    <col min="5374" max="5596" width="9" style="156"/>
    <col min="5597" max="5597" width="5.61328125" style="156" customWidth="1"/>
    <col min="5598" max="5599" width="9.69140625" style="156" customWidth="1"/>
    <col min="5600" max="5600" width="42.84375" style="156" customWidth="1"/>
    <col min="5601" max="5601" width="9.84375" style="156" customWidth="1"/>
    <col min="5602" max="5602" width="9" style="156"/>
    <col min="5603" max="5603" width="7.61328125" style="156" customWidth="1"/>
    <col min="5604" max="5604" width="14" style="156" bestFit="1" customWidth="1"/>
    <col min="5605" max="5621" width="13" style="156" customWidth="1"/>
    <col min="5622" max="5622" width="14.23046875" style="156" customWidth="1"/>
    <col min="5623" max="5623" width="18" style="156" customWidth="1"/>
    <col min="5624" max="5624" width="75" style="156" bestFit="1" customWidth="1"/>
    <col min="5625" max="5629" width="0" style="156" hidden="1" customWidth="1"/>
    <col min="5630" max="5852" width="9" style="156"/>
    <col min="5853" max="5853" width="5.61328125" style="156" customWidth="1"/>
    <col min="5854" max="5855" width="9.69140625" style="156" customWidth="1"/>
    <col min="5856" max="5856" width="42.84375" style="156" customWidth="1"/>
    <col min="5857" max="5857" width="9.84375" style="156" customWidth="1"/>
    <col min="5858" max="5858" width="9" style="156"/>
    <col min="5859" max="5859" width="7.61328125" style="156" customWidth="1"/>
    <col min="5860" max="5860" width="14" style="156" bestFit="1" customWidth="1"/>
    <col min="5861" max="5877" width="13" style="156" customWidth="1"/>
    <col min="5878" max="5878" width="14.23046875" style="156" customWidth="1"/>
    <col min="5879" max="5879" width="18" style="156" customWidth="1"/>
    <col min="5880" max="5880" width="75" style="156" bestFit="1" customWidth="1"/>
    <col min="5881" max="5885" width="0" style="156" hidden="1" customWidth="1"/>
    <col min="5886" max="6108" width="9" style="156"/>
    <col min="6109" max="6109" width="5.61328125" style="156" customWidth="1"/>
    <col min="6110" max="6111" width="9.69140625" style="156" customWidth="1"/>
    <col min="6112" max="6112" width="42.84375" style="156" customWidth="1"/>
    <col min="6113" max="6113" width="9.84375" style="156" customWidth="1"/>
    <col min="6114" max="6114" width="9" style="156"/>
    <col min="6115" max="6115" width="7.61328125" style="156" customWidth="1"/>
    <col min="6116" max="6116" width="14" style="156" bestFit="1" customWidth="1"/>
    <col min="6117" max="6133" width="13" style="156" customWidth="1"/>
    <col min="6134" max="6134" width="14.23046875" style="156" customWidth="1"/>
    <col min="6135" max="6135" width="18" style="156" customWidth="1"/>
    <col min="6136" max="6136" width="75" style="156" bestFit="1" customWidth="1"/>
    <col min="6137" max="6141" width="0" style="156" hidden="1" customWidth="1"/>
    <col min="6142" max="6364" width="9" style="156"/>
    <col min="6365" max="6365" width="5.61328125" style="156" customWidth="1"/>
    <col min="6366" max="6367" width="9.69140625" style="156" customWidth="1"/>
    <col min="6368" max="6368" width="42.84375" style="156" customWidth="1"/>
    <col min="6369" max="6369" width="9.84375" style="156" customWidth="1"/>
    <col min="6370" max="6370" width="9" style="156"/>
    <col min="6371" max="6371" width="7.61328125" style="156" customWidth="1"/>
    <col min="6372" max="6372" width="14" style="156" bestFit="1" customWidth="1"/>
    <col min="6373" max="6389" width="13" style="156" customWidth="1"/>
    <col min="6390" max="6390" width="14.23046875" style="156" customWidth="1"/>
    <col min="6391" max="6391" width="18" style="156" customWidth="1"/>
    <col min="6392" max="6392" width="75" style="156" bestFit="1" customWidth="1"/>
    <col min="6393" max="6397" width="0" style="156" hidden="1" customWidth="1"/>
    <col min="6398" max="6620" width="9" style="156"/>
    <col min="6621" max="6621" width="5.61328125" style="156" customWidth="1"/>
    <col min="6622" max="6623" width="9.69140625" style="156" customWidth="1"/>
    <col min="6624" max="6624" width="42.84375" style="156" customWidth="1"/>
    <col min="6625" max="6625" width="9.84375" style="156" customWidth="1"/>
    <col min="6626" max="6626" width="9" style="156"/>
    <col min="6627" max="6627" width="7.61328125" style="156" customWidth="1"/>
    <col min="6628" max="6628" width="14" style="156" bestFit="1" customWidth="1"/>
    <col min="6629" max="6645" width="13" style="156" customWidth="1"/>
    <col min="6646" max="6646" width="14.23046875" style="156" customWidth="1"/>
    <col min="6647" max="6647" width="18" style="156" customWidth="1"/>
    <col min="6648" max="6648" width="75" style="156" bestFit="1" customWidth="1"/>
    <col min="6649" max="6653" width="0" style="156" hidden="1" customWidth="1"/>
    <col min="6654" max="6876" width="9" style="156"/>
    <col min="6877" max="6877" width="5.61328125" style="156" customWidth="1"/>
    <col min="6878" max="6879" width="9.69140625" style="156" customWidth="1"/>
    <col min="6880" max="6880" width="42.84375" style="156" customWidth="1"/>
    <col min="6881" max="6881" width="9.84375" style="156" customWidth="1"/>
    <col min="6882" max="6882" width="9" style="156"/>
    <col min="6883" max="6883" width="7.61328125" style="156" customWidth="1"/>
    <col min="6884" max="6884" width="14" style="156" bestFit="1" customWidth="1"/>
    <col min="6885" max="6901" width="13" style="156" customWidth="1"/>
    <col min="6902" max="6902" width="14.23046875" style="156" customWidth="1"/>
    <col min="6903" max="6903" width="18" style="156" customWidth="1"/>
    <col min="6904" max="6904" width="75" style="156" bestFit="1" customWidth="1"/>
    <col min="6905" max="6909" width="0" style="156" hidden="1" customWidth="1"/>
    <col min="6910" max="7132" width="9" style="156"/>
    <col min="7133" max="7133" width="5.61328125" style="156" customWidth="1"/>
    <col min="7134" max="7135" width="9.69140625" style="156" customWidth="1"/>
    <col min="7136" max="7136" width="42.84375" style="156" customWidth="1"/>
    <col min="7137" max="7137" width="9.84375" style="156" customWidth="1"/>
    <col min="7138" max="7138" width="9" style="156"/>
    <col min="7139" max="7139" width="7.61328125" style="156" customWidth="1"/>
    <col min="7140" max="7140" width="14" style="156" bestFit="1" customWidth="1"/>
    <col min="7141" max="7157" width="13" style="156" customWidth="1"/>
    <col min="7158" max="7158" width="14.23046875" style="156" customWidth="1"/>
    <col min="7159" max="7159" width="18" style="156" customWidth="1"/>
    <col min="7160" max="7160" width="75" style="156" bestFit="1" customWidth="1"/>
    <col min="7161" max="7165" width="0" style="156" hidden="1" customWidth="1"/>
    <col min="7166" max="7388" width="9" style="156"/>
    <col min="7389" max="7389" width="5.61328125" style="156" customWidth="1"/>
    <col min="7390" max="7391" width="9.69140625" style="156" customWidth="1"/>
    <col min="7392" max="7392" width="42.84375" style="156" customWidth="1"/>
    <col min="7393" max="7393" width="9.84375" style="156" customWidth="1"/>
    <col min="7394" max="7394" width="9" style="156"/>
    <col min="7395" max="7395" width="7.61328125" style="156" customWidth="1"/>
    <col min="7396" max="7396" width="14" style="156" bestFit="1" customWidth="1"/>
    <col min="7397" max="7413" width="13" style="156" customWidth="1"/>
    <col min="7414" max="7414" width="14.23046875" style="156" customWidth="1"/>
    <col min="7415" max="7415" width="18" style="156" customWidth="1"/>
    <col min="7416" max="7416" width="75" style="156" bestFit="1" customWidth="1"/>
    <col min="7417" max="7421" width="0" style="156" hidden="1" customWidth="1"/>
    <col min="7422" max="7644" width="9" style="156"/>
    <col min="7645" max="7645" width="5.61328125" style="156" customWidth="1"/>
    <col min="7646" max="7647" width="9.69140625" style="156" customWidth="1"/>
    <col min="7648" max="7648" width="42.84375" style="156" customWidth="1"/>
    <col min="7649" max="7649" width="9.84375" style="156" customWidth="1"/>
    <col min="7650" max="7650" width="9" style="156"/>
    <col min="7651" max="7651" width="7.61328125" style="156" customWidth="1"/>
    <col min="7652" max="7652" width="14" style="156" bestFit="1" customWidth="1"/>
    <col min="7653" max="7669" width="13" style="156" customWidth="1"/>
    <col min="7670" max="7670" width="14.23046875" style="156" customWidth="1"/>
    <col min="7671" max="7671" width="18" style="156" customWidth="1"/>
    <col min="7672" max="7672" width="75" style="156" bestFit="1" customWidth="1"/>
    <col min="7673" max="7677" width="0" style="156" hidden="1" customWidth="1"/>
    <col min="7678" max="7900" width="9" style="156"/>
    <col min="7901" max="7901" width="5.61328125" style="156" customWidth="1"/>
    <col min="7902" max="7903" width="9.69140625" style="156" customWidth="1"/>
    <col min="7904" max="7904" width="42.84375" style="156" customWidth="1"/>
    <col min="7905" max="7905" width="9.84375" style="156" customWidth="1"/>
    <col min="7906" max="7906" width="9" style="156"/>
    <col min="7907" max="7907" width="7.61328125" style="156" customWidth="1"/>
    <col min="7908" max="7908" width="14" style="156" bestFit="1" customWidth="1"/>
    <col min="7909" max="7925" width="13" style="156" customWidth="1"/>
    <col min="7926" max="7926" width="14.23046875" style="156" customWidth="1"/>
    <col min="7927" max="7927" width="18" style="156" customWidth="1"/>
    <col min="7928" max="7928" width="75" style="156" bestFit="1" customWidth="1"/>
    <col min="7929" max="7933" width="0" style="156" hidden="1" customWidth="1"/>
    <col min="7934" max="8156" width="9" style="156"/>
    <col min="8157" max="8157" width="5.61328125" style="156" customWidth="1"/>
    <col min="8158" max="8159" width="9.69140625" style="156" customWidth="1"/>
    <col min="8160" max="8160" width="42.84375" style="156" customWidth="1"/>
    <col min="8161" max="8161" width="9.84375" style="156" customWidth="1"/>
    <col min="8162" max="8162" width="9" style="156"/>
    <col min="8163" max="8163" width="7.61328125" style="156" customWidth="1"/>
    <col min="8164" max="8164" width="14" style="156" bestFit="1" customWidth="1"/>
    <col min="8165" max="8181" width="13" style="156" customWidth="1"/>
    <col min="8182" max="8182" width="14.23046875" style="156" customWidth="1"/>
    <col min="8183" max="8183" width="18" style="156" customWidth="1"/>
    <col min="8184" max="8184" width="75" style="156" bestFit="1" customWidth="1"/>
    <col min="8185" max="8189" width="0" style="156" hidden="1" customWidth="1"/>
    <col min="8190" max="8412" width="9" style="156"/>
    <col min="8413" max="8413" width="5.61328125" style="156" customWidth="1"/>
    <col min="8414" max="8415" width="9.69140625" style="156" customWidth="1"/>
    <col min="8416" max="8416" width="42.84375" style="156" customWidth="1"/>
    <col min="8417" max="8417" width="9.84375" style="156" customWidth="1"/>
    <col min="8418" max="8418" width="9" style="156"/>
    <col min="8419" max="8419" width="7.61328125" style="156" customWidth="1"/>
    <col min="8420" max="8420" width="14" style="156" bestFit="1" customWidth="1"/>
    <col min="8421" max="8437" width="13" style="156" customWidth="1"/>
    <col min="8438" max="8438" width="14.23046875" style="156" customWidth="1"/>
    <col min="8439" max="8439" width="18" style="156" customWidth="1"/>
    <col min="8440" max="8440" width="75" style="156" bestFit="1" customWidth="1"/>
    <col min="8441" max="8445" width="0" style="156" hidden="1" customWidth="1"/>
    <col min="8446" max="8668" width="9" style="156"/>
    <col min="8669" max="8669" width="5.61328125" style="156" customWidth="1"/>
    <col min="8670" max="8671" width="9.69140625" style="156" customWidth="1"/>
    <col min="8672" max="8672" width="42.84375" style="156" customWidth="1"/>
    <col min="8673" max="8673" width="9.84375" style="156" customWidth="1"/>
    <col min="8674" max="8674" width="9" style="156"/>
    <col min="8675" max="8675" width="7.61328125" style="156" customWidth="1"/>
    <col min="8676" max="8676" width="14" style="156" bestFit="1" customWidth="1"/>
    <col min="8677" max="8693" width="13" style="156" customWidth="1"/>
    <col min="8694" max="8694" width="14.23046875" style="156" customWidth="1"/>
    <col min="8695" max="8695" width="18" style="156" customWidth="1"/>
    <col min="8696" max="8696" width="75" style="156" bestFit="1" customWidth="1"/>
    <col min="8697" max="8701" width="0" style="156" hidden="1" customWidth="1"/>
    <col min="8702" max="8924" width="9" style="156"/>
    <col min="8925" max="8925" width="5.61328125" style="156" customWidth="1"/>
    <col min="8926" max="8927" width="9.69140625" style="156" customWidth="1"/>
    <col min="8928" max="8928" width="42.84375" style="156" customWidth="1"/>
    <col min="8929" max="8929" width="9.84375" style="156" customWidth="1"/>
    <col min="8930" max="8930" width="9" style="156"/>
    <col min="8931" max="8931" width="7.61328125" style="156" customWidth="1"/>
    <col min="8932" max="8932" width="14" style="156" bestFit="1" customWidth="1"/>
    <col min="8933" max="8949" width="13" style="156" customWidth="1"/>
    <col min="8950" max="8950" width="14.23046875" style="156" customWidth="1"/>
    <col min="8951" max="8951" width="18" style="156" customWidth="1"/>
    <col min="8952" max="8952" width="75" style="156" bestFit="1" customWidth="1"/>
    <col min="8953" max="8957" width="0" style="156" hidden="1" customWidth="1"/>
    <col min="8958" max="9180" width="9" style="156"/>
    <col min="9181" max="9181" width="5.61328125" style="156" customWidth="1"/>
    <col min="9182" max="9183" width="9.69140625" style="156" customWidth="1"/>
    <col min="9184" max="9184" width="42.84375" style="156" customWidth="1"/>
    <col min="9185" max="9185" width="9.84375" style="156" customWidth="1"/>
    <col min="9186" max="9186" width="9" style="156"/>
    <col min="9187" max="9187" width="7.61328125" style="156" customWidth="1"/>
    <col min="9188" max="9188" width="14" style="156" bestFit="1" customWidth="1"/>
    <col min="9189" max="9205" width="13" style="156" customWidth="1"/>
    <col min="9206" max="9206" width="14.23046875" style="156" customWidth="1"/>
    <col min="9207" max="9207" width="18" style="156" customWidth="1"/>
    <col min="9208" max="9208" width="75" style="156" bestFit="1" customWidth="1"/>
    <col min="9209" max="9213" width="0" style="156" hidden="1" customWidth="1"/>
    <col min="9214" max="9436" width="9" style="156"/>
    <col min="9437" max="9437" width="5.61328125" style="156" customWidth="1"/>
    <col min="9438" max="9439" width="9.69140625" style="156" customWidth="1"/>
    <col min="9440" max="9440" width="42.84375" style="156" customWidth="1"/>
    <col min="9441" max="9441" width="9.84375" style="156" customWidth="1"/>
    <col min="9442" max="9442" width="9" style="156"/>
    <col min="9443" max="9443" width="7.61328125" style="156" customWidth="1"/>
    <col min="9444" max="9444" width="14" style="156" bestFit="1" customWidth="1"/>
    <col min="9445" max="9461" width="13" style="156" customWidth="1"/>
    <col min="9462" max="9462" width="14.23046875" style="156" customWidth="1"/>
    <col min="9463" max="9463" width="18" style="156" customWidth="1"/>
    <col min="9464" max="9464" width="75" style="156" bestFit="1" customWidth="1"/>
    <col min="9465" max="9469" width="0" style="156" hidden="1" customWidth="1"/>
    <col min="9470" max="9692" width="9" style="156"/>
    <col min="9693" max="9693" width="5.61328125" style="156" customWidth="1"/>
    <col min="9694" max="9695" width="9.69140625" style="156" customWidth="1"/>
    <col min="9696" max="9696" width="42.84375" style="156" customWidth="1"/>
    <col min="9697" max="9697" width="9.84375" style="156" customWidth="1"/>
    <col min="9698" max="9698" width="9" style="156"/>
    <col min="9699" max="9699" width="7.61328125" style="156" customWidth="1"/>
    <col min="9700" max="9700" width="14" style="156" bestFit="1" customWidth="1"/>
    <col min="9701" max="9717" width="13" style="156" customWidth="1"/>
    <col min="9718" max="9718" width="14.23046875" style="156" customWidth="1"/>
    <col min="9719" max="9719" width="18" style="156" customWidth="1"/>
    <col min="9720" max="9720" width="75" style="156" bestFit="1" customWidth="1"/>
    <col min="9721" max="9725" width="0" style="156" hidden="1" customWidth="1"/>
    <col min="9726" max="9948" width="9" style="156"/>
    <col min="9949" max="9949" width="5.61328125" style="156" customWidth="1"/>
    <col min="9950" max="9951" width="9.69140625" style="156" customWidth="1"/>
    <col min="9952" max="9952" width="42.84375" style="156" customWidth="1"/>
    <col min="9953" max="9953" width="9.84375" style="156" customWidth="1"/>
    <col min="9954" max="9954" width="9" style="156"/>
    <col min="9955" max="9955" width="7.61328125" style="156" customWidth="1"/>
    <col min="9956" max="9956" width="14" style="156" bestFit="1" customWidth="1"/>
    <col min="9957" max="9973" width="13" style="156" customWidth="1"/>
    <col min="9974" max="9974" width="14.23046875" style="156" customWidth="1"/>
    <col min="9975" max="9975" width="18" style="156" customWidth="1"/>
    <col min="9976" max="9976" width="75" style="156" bestFit="1" customWidth="1"/>
    <col min="9977" max="9981" width="0" style="156" hidden="1" customWidth="1"/>
    <col min="9982" max="10204" width="9" style="156"/>
    <col min="10205" max="10205" width="5.61328125" style="156" customWidth="1"/>
    <col min="10206" max="10207" width="9.69140625" style="156" customWidth="1"/>
    <col min="10208" max="10208" width="42.84375" style="156" customWidth="1"/>
    <col min="10209" max="10209" width="9.84375" style="156" customWidth="1"/>
    <col min="10210" max="10210" width="9" style="156"/>
    <col min="10211" max="10211" width="7.61328125" style="156" customWidth="1"/>
    <col min="10212" max="10212" width="14" style="156" bestFit="1" customWidth="1"/>
    <col min="10213" max="10229" width="13" style="156" customWidth="1"/>
    <col min="10230" max="10230" width="14.23046875" style="156" customWidth="1"/>
    <col min="10231" max="10231" width="18" style="156" customWidth="1"/>
    <col min="10232" max="10232" width="75" style="156" bestFit="1" customWidth="1"/>
    <col min="10233" max="10237" width="0" style="156" hidden="1" customWidth="1"/>
    <col min="10238" max="10460" width="9" style="156"/>
    <col min="10461" max="10461" width="5.61328125" style="156" customWidth="1"/>
    <col min="10462" max="10463" width="9.69140625" style="156" customWidth="1"/>
    <col min="10464" max="10464" width="42.84375" style="156" customWidth="1"/>
    <col min="10465" max="10465" width="9.84375" style="156" customWidth="1"/>
    <col min="10466" max="10466" width="9" style="156"/>
    <col min="10467" max="10467" width="7.61328125" style="156" customWidth="1"/>
    <col min="10468" max="10468" width="14" style="156" bestFit="1" customWidth="1"/>
    <col min="10469" max="10485" width="13" style="156" customWidth="1"/>
    <col min="10486" max="10486" width="14.23046875" style="156" customWidth="1"/>
    <col min="10487" max="10487" width="18" style="156" customWidth="1"/>
    <col min="10488" max="10488" width="75" style="156" bestFit="1" customWidth="1"/>
    <col min="10489" max="10493" width="0" style="156" hidden="1" customWidth="1"/>
    <col min="10494" max="10716" width="9" style="156"/>
    <col min="10717" max="10717" width="5.61328125" style="156" customWidth="1"/>
    <col min="10718" max="10719" width="9.69140625" style="156" customWidth="1"/>
    <col min="10720" max="10720" width="42.84375" style="156" customWidth="1"/>
    <col min="10721" max="10721" width="9.84375" style="156" customWidth="1"/>
    <col min="10722" max="10722" width="9" style="156"/>
    <col min="10723" max="10723" width="7.61328125" style="156" customWidth="1"/>
    <col min="10724" max="10724" width="14" style="156" bestFit="1" customWidth="1"/>
    <col min="10725" max="10741" width="13" style="156" customWidth="1"/>
    <col min="10742" max="10742" width="14.23046875" style="156" customWidth="1"/>
    <col min="10743" max="10743" width="18" style="156" customWidth="1"/>
    <col min="10744" max="10744" width="75" style="156" bestFit="1" customWidth="1"/>
    <col min="10745" max="10749" width="0" style="156" hidden="1" customWidth="1"/>
    <col min="10750" max="10972" width="9" style="156"/>
    <col min="10973" max="10973" width="5.61328125" style="156" customWidth="1"/>
    <col min="10974" max="10975" width="9.69140625" style="156" customWidth="1"/>
    <col min="10976" max="10976" width="42.84375" style="156" customWidth="1"/>
    <col min="10977" max="10977" width="9.84375" style="156" customWidth="1"/>
    <col min="10978" max="10978" width="9" style="156"/>
    <col min="10979" max="10979" width="7.61328125" style="156" customWidth="1"/>
    <col min="10980" max="10980" width="14" style="156" bestFit="1" customWidth="1"/>
    <col min="10981" max="10997" width="13" style="156" customWidth="1"/>
    <col min="10998" max="10998" width="14.23046875" style="156" customWidth="1"/>
    <col min="10999" max="10999" width="18" style="156" customWidth="1"/>
    <col min="11000" max="11000" width="75" style="156" bestFit="1" customWidth="1"/>
    <col min="11001" max="11005" width="0" style="156" hidden="1" customWidth="1"/>
    <col min="11006" max="11228" width="9" style="156"/>
    <col min="11229" max="11229" width="5.61328125" style="156" customWidth="1"/>
    <col min="11230" max="11231" width="9.69140625" style="156" customWidth="1"/>
    <col min="11232" max="11232" width="42.84375" style="156" customWidth="1"/>
    <col min="11233" max="11233" width="9.84375" style="156" customWidth="1"/>
    <col min="11234" max="11234" width="9" style="156"/>
    <col min="11235" max="11235" width="7.61328125" style="156" customWidth="1"/>
    <col min="11236" max="11236" width="14" style="156" bestFit="1" customWidth="1"/>
    <col min="11237" max="11253" width="13" style="156" customWidth="1"/>
    <col min="11254" max="11254" width="14.23046875" style="156" customWidth="1"/>
    <col min="11255" max="11255" width="18" style="156" customWidth="1"/>
    <col min="11256" max="11256" width="75" style="156" bestFit="1" customWidth="1"/>
    <col min="11257" max="11261" width="0" style="156" hidden="1" customWidth="1"/>
    <col min="11262" max="11484" width="9" style="156"/>
    <col min="11485" max="11485" width="5.61328125" style="156" customWidth="1"/>
    <col min="11486" max="11487" width="9.69140625" style="156" customWidth="1"/>
    <col min="11488" max="11488" width="42.84375" style="156" customWidth="1"/>
    <col min="11489" max="11489" width="9.84375" style="156" customWidth="1"/>
    <col min="11490" max="11490" width="9" style="156"/>
    <col min="11491" max="11491" width="7.61328125" style="156" customWidth="1"/>
    <col min="11492" max="11492" width="14" style="156" bestFit="1" customWidth="1"/>
    <col min="11493" max="11509" width="13" style="156" customWidth="1"/>
    <col min="11510" max="11510" width="14.23046875" style="156" customWidth="1"/>
    <col min="11511" max="11511" width="18" style="156" customWidth="1"/>
    <col min="11512" max="11512" width="75" style="156" bestFit="1" customWidth="1"/>
    <col min="11513" max="11517" width="0" style="156" hidden="1" customWidth="1"/>
    <col min="11518" max="11740" width="9" style="156"/>
    <col min="11741" max="11741" width="5.61328125" style="156" customWidth="1"/>
    <col min="11742" max="11743" width="9.69140625" style="156" customWidth="1"/>
    <col min="11744" max="11744" width="42.84375" style="156" customWidth="1"/>
    <col min="11745" max="11745" width="9.84375" style="156" customWidth="1"/>
    <col min="11746" max="11746" width="9" style="156"/>
    <col min="11747" max="11747" width="7.61328125" style="156" customWidth="1"/>
    <col min="11748" max="11748" width="14" style="156" bestFit="1" customWidth="1"/>
    <col min="11749" max="11765" width="13" style="156" customWidth="1"/>
    <col min="11766" max="11766" width="14.23046875" style="156" customWidth="1"/>
    <col min="11767" max="11767" width="18" style="156" customWidth="1"/>
    <col min="11768" max="11768" width="75" style="156" bestFit="1" customWidth="1"/>
    <col min="11769" max="11773" width="0" style="156" hidden="1" customWidth="1"/>
    <col min="11774" max="11996" width="9" style="156"/>
    <col min="11997" max="11997" width="5.61328125" style="156" customWidth="1"/>
    <col min="11998" max="11999" width="9.69140625" style="156" customWidth="1"/>
    <col min="12000" max="12000" width="42.84375" style="156" customWidth="1"/>
    <col min="12001" max="12001" width="9.84375" style="156" customWidth="1"/>
    <col min="12002" max="12002" width="9" style="156"/>
    <col min="12003" max="12003" width="7.61328125" style="156" customWidth="1"/>
    <col min="12004" max="12004" width="14" style="156" bestFit="1" customWidth="1"/>
    <col min="12005" max="12021" width="13" style="156" customWidth="1"/>
    <col min="12022" max="12022" width="14.23046875" style="156" customWidth="1"/>
    <col min="12023" max="12023" width="18" style="156" customWidth="1"/>
    <col min="12024" max="12024" width="75" style="156" bestFit="1" customWidth="1"/>
    <col min="12025" max="12029" width="0" style="156" hidden="1" customWidth="1"/>
    <col min="12030" max="12252" width="9" style="156"/>
    <col min="12253" max="12253" width="5.61328125" style="156" customWidth="1"/>
    <col min="12254" max="12255" width="9.69140625" style="156" customWidth="1"/>
    <col min="12256" max="12256" width="42.84375" style="156" customWidth="1"/>
    <col min="12257" max="12257" width="9.84375" style="156" customWidth="1"/>
    <col min="12258" max="12258" width="9" style="156"/>
    <col min="12259" max="12259" width="7.61328125" style="156" customWidth="1"/>
    <col min="12260" max="12260" width="14" style="156" bestFit="1" customWidth="1"/>
    <col min="12261" max="12277" width="13" style="156" customWidth="1"/>
    <col min="12278" max="12278" width="14.23046875" style="156" customWidth="1"/>
    <col min="12279" max="12279" width="18" style="156" customWidth="1"/>
    <col min="12280" max="12280" width="75" style="156" bestFit="1" customWidth="1"/>
    <col min="12281" max="12285" width="0" style="156" hidden="1" customWidth="1"/>
    <col min="12286" max="12508" width="9" style="156"/>
    <col min="12509" max="12509" width="5.61328125" style="156" customWidth="1"/>
    <col min="12510" max="12511" width="9.69140625" style="156" customWidth="1"/>
    <col min="12512" max="12512" width="42.84375" style="156" customWidth="1"/>
    <col min="12513" max="12513" width="9.84375" style="156" customWidth="1"/>
    <col min="12514" max="12514" width="9" style="156"/>
    <col min="12515" max="12515" width="7.61328125" style="156" customWidth="1"/>
    <col min="12516" max="12516" width="14" style="156" bestFit="1" customWidth="1"/>
    <col min="12517" max="12533" width="13" style="156" customWidth="1"/>
    <col min="12534" max="12534" width="14.23046875" style="156" customWidth="1"/>
    <col min="12535" max="12535" width="18" style="156" customWidth="1"/>
    <col min="12536" max="12536" width="75" style="156" bestFit="1" customWidth="1"/>
    <col min="12537" max="12541" width="0" style="156" hidden="1" customWidth="1"/>
    <col min="12542" max="12764" width="9" style="156"/>
    <col min="12765" max="12765" width="5.61328125" style="156" customWidth="1"/>
    <col min="12766" max="12767" width="9.69140625" style="156" customWidth="1"/>
    <col min="12768" max="12768" width="42.84375" style="156" customWidth="1"/>
    <col min="12769" max="12769" width="9.84375" style="156" customWidth="1"/>
    <col min="12770" max="12770" width="9" style="156"/>
    <col min="12771" max="12771" width="7.61328125" style="156" customWidth="1"/>
    <col min="12772" max="12772" width="14" style="156" bestFit="1" customWidth="1"/>
    <col min="12773" max="12789" width="13" style="156" customWidth="1"/>
    <col min="12790" max="12790" width="14.23046875" style="156" customWidth="1"/>
    <col min="12791" max="12791" width="18" style="156" customWidth="1"/>
    <col min="12792" max="12792" width="75" style="156" bestFit="1" customWidth="1"/>
    <col min="12793" max="12797" width="0" style="156" hidden="1" customWidth="1"/>
    <col min="12798" max="13020" width="9" style="156"/>
    <col min="13021" max="13021" width="5.61328125" style="156" customWidth="1"/>
    <col min="13022" max="13023" width="9.69140625" style="156" customWidth="1"/>
    <col min="13024" max="13024" width="42.84375" style="156" customWidth="1"/>
    <col min="13025" max="13025" width="9.84375" style="156" customWidth="1"/>
    <col min="13026" max="13026" width="9" style="156"/>
    <col min="13027" max="13027" width="7.61328125" style="156" customWidth="1"/>
    <col min="13028" max="13028" width="14" style="156" bestFit="1" customWidth="1"/>
    <col min="13029" max="13045" width="13" style="156" customWidth="1"/>
    <col min="13046" max="13046" width="14.23046875" style="156" customWidth="1"/>
    <col min="13047" max="13047" width="18" style="156" customWidth="1"/>
    <col min="13048" max="13048" width="75" style="156" bestFit="1" customWidth="1"/>
    <col min="13049" max="13053" width="0" style="156" hidden="1" customWidth="1"/>
    <col min="13054" max="13276" width="9" style="156"/>
    <col min="13277" max="13277" width="5.61328125" style="156" customWidth="1"/>
    <col min="13278" max="13279" width="9.69140625" style="156" customWidth="1"/>
    <col min="13280" max="13280" width="42.84375" style="156" customWidth="1"/>
    <col min="13281" max="13281" width="9.84375" style="156" customWidth="1"/>
    <col min="13282" max="13282" width="9" style="156"/>
    <col min="13283" max="13283" width="7.61328125" style="156" customWidth="1"/>
    <col min="13284" max="13284" width="14" style="156" bestFit="1" customWidth="1"/>
    <col min="13285" max="13301" width="13" style="156" customWidth="1"/>
    <col min="13302" max="13302" width="14.23046875" style="156" customWidth="1"/>
    <col min="13303" max="13303" width="18" style="156" customWidth="1"/>
    <col min="13304" max="13304" width="75" style="156" bestFit="1" customWidth="1"/>
    <col min="13305" max="13309" width="0" style="156" hidden="1" customWidth="1"/>
    <col min="13310" max="13532" width="9" style="156"/>
    <col min="13533" max="13533" width="5.61328125" style="156" customWidth="1"/>
    <col min="13534" max="13535" width="9.69140625" style="156" customWidth="1"/>
    <col min="13536" max="13536" width="42.84375" style="156" customWidth="1"/>
    <col min="13537" max="13537" width="9.84375" style="156" customWidth="1"/>
    <col min="13538" max="13538" width="9" style="156"/>
    <col min="13539" max="13539" width="7.61328125" style="156" customWidth="1"/>
    <col min="13540" max="13540" width="14" style="156" bestFit="1" customWidth="1"/>
    <col min="13541" max="13557" width="13" style="156" customWidth="1"/>
    <col min="13558" max="13558" width="14.23046875" style="156" customWidth="1"/>
    <col min="13559" max="13559" width="18" style="156" customWidth="1"/>
    <col min="13560" max="13560" width="75" style="156" bestFit="1" customWidth="1"/>
    <col min="13561" max="13565" width="0" style="156" hidden="1" customWidth="1"/>
    <col min="13566" max="13788" width="9" style="156"/>
    <col min="13789" max="13789" width="5.61328125" style="156" customWidth="1"/>
    <col min="13790" max="13791" width="9.69140625" style="156" customWidth="1"/>
    <col min="13792" max="13792" width="42.84375" style="156" customWidth="1"/>
    <col min="13793" max="13793" width="9.84375" style="156" customWidth="1"/>
    <col min="13794" max="13794" width="9" style="156"/>
    <col min="13795" max="13795" width="7.61328125" style="156" customWidth="1"/>
    <col min="13796" max="13796" width="14" style="156" bestFit="1" customWidth="1"/>
    <col min="13797" max="13813" width="13" style="156" customWidth="1"/>
    <col min="13814" max="13814" width="14.23046875" style="156" customWidth="1"/>
    <col min="13815" max="13815" width="18" style="156" customWidth="1"/>
    <col min="13816" max="13816" width="75" style="156" bestFit="1" customWidth="1"/>
    <col min="13817" max="13821" width="0" style="156" hidden="1" customWidth="1"/>
    <col min="13822" max="14044" width="9" style="156"/>
    <col min="14045" max="14045" width="5.61328125" style="156" customWidth="1"/>
    <col min="14046" max="14047" width="9.69140625" style="156" customWidth="1"/>
    <col min="14048" max="14048" width="42.84375" style="156" customWidth="1"/>
    <col min="14049" max="14049" width="9.84375" style="156" customWidth="1"/>
    <col min="14050" max="14050" width="9" style="156"/>
    <col min="14051" max="14051" width="7.61328125" style="156" customWidth="1"/>
    <col min="14052" max="14052" width="14" style="156" bestFit="1" customWidth="1"/>
    <col min="14053" max="14069" width="13" style="156" customWidth="1"/>
    <col min="14070" max="14070" width="14.23046875" style="156" customWidth="1"/>
    <col min="14071" max="14071" width="18" style="156" customWidth="1"/>
    <col min="14072" max="14072" width="75" style="156" bestFit="1" customWidth="1"/>
    <col min="14073" max="14077" width="0" style="156" hidden="1" customWidth="1"/>
    <col min="14078" max="14300" width="9" style="156"/>
    <col min="14301" max="14301" width="5.61328125" style="156" customWidth="1"/>
    <col min="14302" max="14303" width="9.69140625" style="156" customWidth="1"/>
    <col min="14304" max="14304" width="42.84375" style="156" customWidth="1"/>
    <col min="14305" max="14305" width="9.84375" style="156" customWidth="1"/>
    <col min="14306" max="14306" width="9" style="156"/>
    <col min="14307" max="14307" width="7.61328125" style="156" customWidth="1"/>
    <col min="14308" max="14308" width="14" style="156" bestFit="1" customWidth="1"/>
    <col min="14309" max="14325" width="13" style="156" customWidth="1"/>
    <col min="14326" max="14326" width="14.23046875" style="156" customWidth="1"/>
    <col min="14327" max="14327" width="18" style="156" customWidth="1"/>
    <col min="14328" max="14328" width="75" style="156" bestFit="1" customWidth="1"/>
    <col min="14329" max="14333" width="0" style="156" hidden="1" customWidth="1"/>
    <col min="14334" max="14556" width="9" style="156"/>
    <col min="14557" max="14557" width="5.61328125" style="156" customWidth="1"/>
    <col min="14558" max="14559" width="9.69140625" style="156" customWidth="1"/>
    <col min="14560" max="14560" width="42.84375" style="156" customWidth="1"/>
    <col min="14561" max="14561" width="9.84375" style="156" customWidth="1"/>
    <col min="14562" max="14562" width="9" style="156"/>
    <col min="14563" max="14563" width="7.61328125" style="156" customWidth="1"/>
    <col min="14564" max="14564" width="14" style="156" bestFit="1" customWidth="1"/>
    <col min="14565" max="14581" width="13" style="156" customWidth="1"/>
    <col min="14582" max="14582" width="14.23046875" style="156" customWidth="1"/>
    <col min="14583" max="14583" width="18" style="156" customWidth="1"/>
    <col min="14584" max="14584" width="75" style="156" bestFit="1" customWidth="1"/>
    <col min="14585" max="14589" width="0" style="156" hidden="1" customWidth="1"/>
    <col min="14590" max="14812" width="9" style="156"/>
    <col min="14813" max="14813" width="5.61328125" style="156" customWidth="1"/>
    <col min="14814" max="14815" width="9.69140625" style="156" customWidth="1"/>
    <col min="14816" max="14816" width="42.84375" style="156" customWidth="1"/>
    <col min="14817" max="14817" width="9.84375" style="156" customWidth="1"/>
    <col min="14818" max="14818" width="9" style="156"/>
    <col min="14819" max="14819" width="7.61328125" style="156" customWidth="1"/>
    <col min="14820" max="14820" width="14" style="156" bestFit="1" customWidth="1"/>
    <col min="14821" max="14837" width="13" style="156" customWidth="1"/>
    <col min="14838" max="14838" width="14.23046875" style="156" customWidth="1"/>
    <col min="14839" max="14839" width="18" style="156" customWidth="1"/>
    <col min="14840" max="14840" width="75" style="156" bestFit="1" customWidth="1"/>
    <col min="14841" max="14845" width="0" style="156" hidden="1" customWidth="1"/>
    <col min="14846" max="15068" width="9" style="156"/>
    <col min="15069" max="15069" width="5.61328125" style="156" customWidth="1"/>
    <col min="15070" max="15071" width="9.69140625" style="156" customWidth="1"/>
    <col min="15072" max="15072" width="42.84375" style="156" customWidth="1"/>
    <col min="15073" max="15073" width="9.84375" style="156" customWidth="1"/>
    <col min="15074" max="15074" width="9" style="156"/>
    <col min="15075" max="15075" width="7.61328125" style="156" customWidth="1"/>
    <col min="15076" max="15076" width="14" style="156" bestFit="1" customWidth="1"/>
    <col min="15077" max="15093" width="13" style="156" customWidth="1"/>
    <col min="15094" max="15094" width="14.23046875" style="156" customWidth="1"/>
    <col min="15095" max="15095" width="18" style="156" customWidth="1"/>
    <col min="15096" max="15096" width="75" style="156" bestFit="1" customWidth="1"/>
    <col min="15097" max="15101" width="0" style="156" hidden="1" customWidth="1"/>
    <col min="15102" max="15324" width="9" style="156"/>
    <col min="15325" max="15325" width="5.61328125" style="156" customWidth="1"/>
    <col min="15326" max="15327" width="9.69140625" style="156" customWidth="1"/>
    <col min="15328" max="15328" width="42.84375" style="156" customWidth="1"/>
    <col min="15329" max="15329" width="9.84375" style="156" customWidth="1"/>
    <col min="15330" max="15330" width="9" style="156"/>
    <col min="15331" max="15331" width="7.61328125" style="156" customWidth="1"/>
    <col min="15332" max="15332" width="14" style="156" bestFit="1" customWidth="1"/>
    <col min="15333" max="15349" width="13" style="156" customWidth="1"/>
    <col min="15350" max="15350" width="14.23046875" style="156" customWidth="1"/>
    <col min="15351" max="15351" width="18" style="156" customWidth="1"/>
    <col min="15352" max="15352" width="75" style="156" bestFit="1" customWidth="1"/>
    <col min="15353" max="15357" width="0" style="156" hidden="1" customWidth="1"/>
    <col min="15358" max="15580" width="9" style="156"/>
    <col min="15581" max="15581" width="5.61328125" style="156" customWidth="1"/>
    <col min="15582" max="15583" width="9.69140625" style="156" customWidth="1"/>
    <col min="15584" max="15584" width="42.84375" style="156" customWidth="1"/>
    <col min="15585" max="15585" width="9.84375" style="156" customWidth="1"/>
    <col min="15586" max="15586" width="9" style="156"/>
    <col min="15587" max="15587" width="7.61328125" style="156" customWidth="1"/>
    <col min="15588" max="15588" width="14" style="156" bestFit="1" customWidth="1"/>
    <col min="15589" max="15605" width="13" style="156" customWidth="1"/>
    <col min="15606" max="15606" width="14.23046875" style="156" customWidth="1"/>
    <col min="15607" max="15607" width="18" style="156" customWidth="1"/>
    <col min="15608" max="15608" width="75" style="156" bestFit="1" customWidth="1"/>
    <col min="15609" max="15613" width="0" style="156" hidden="1" customWidth="1"/>
    <col min="15614" max="15836" width="9" style="156"/>
    <col min="15837" max="15837" width="5.61328125" style="156" customWidth="1"/>
    <col min="15838" max="15839" width="9.69140625" style="156" customWidth="1"/>
    <col min="15840" max="15840" width="42.84375" style="156" customWidth="1"/>
    <col min="15841" max="15841" width="9.84375" style="156" customWidth="1"/>
    <col min="15842" max="15842" width="9" style="156"/>
    <col min="15843" max="15843" width="7.61328125" style="156" customWidth="1"/>
    <col min="15844" max="15844" width="14" style="156" bestFit="1" customWidth="1"/>
    <col min="15845" max="15861" width="13" style="156" customWidth="1"/>
    <col min="15862" max="15862" width="14.23046875" style="156" customWidth="1"/>
    <col min="15863" max="15863" width="18" style="156" customWidth="1"/>
    <col min="15864" max="15864" width="75" style="156" bestFit="1" customWidth="1"/>
    <col min="15865" max="15869" width="0" style="156" hidden="1" customWidth="1"/>
    <col min="15870" max="16092" width="9" style="156"/>
    <col min="16093" max="16093" width="5.61328125" style="156" customWidth="1"/>
    <col min="16094" max="16095" width="9.69140625" style="156" customWidth="1"/>
    <col min="16096" max="16096" width="42.84375" style="156" customWidth="1"/>
    <col min="16097" max="16097" width="9.84375" style="156" customWidth="1"/>
    <col min="16098" max="16098" width="9" style="156"/>
    <col min="16099" max="16099" width="7.61328125" style="156" customWidth="1"/>
    <col min="16100" max="16100" width="14" style="156" bestFit="1" customWidth="1"/>
    <col min="16101" max="16117" width="13" style="156" customWidth="1"/>
    <col min="16118" max="16118" width="14.23046875" style="156" customWidth="1"/>
    <col min="16119" max="16119" width="18" style="156" customWidth="1"/>
    <col min="16120" max="16120" width="75" style="156" bestFit="1" customWidth="1"/>
    <col min="16121" max="16125" width="0" style="156" hidden="1" customWidth="1"/>
    <col min="16126" max="16384" width="9" style="156"/>
  </cols>
  <sheetData>
    <row r="1" spans="1:26" ht="28.5" customHeight="1" x14ac:dyDescent="0.35">
      <c r="C1" s="50"/>
      <c r="D1" s="50"/>
      <c r="E1" s="157"/>
      <c r="G1" s="159"/>
      <c r="H1" s="160"/>
      <c r="I1" s="157"/>
      <c r="J1" s="157"/>
      <c r="K1" s="161"/>
      <c r="L1" s="161"/>
      <c r="M1" s="157"/>
      <c r="N1" s="157"/>
      <c r="O1" s="161"/>
      <c r="P1" s="161"/>
      <c r="Q1" s="157"/>
      <c r="R1" s="157"/>
      <c r="S1" s="161"/>
      <c r="T1" s="161"/>
      <c r="U1" s="157"/>
      <c r="V1" s="157"/>
      <c r="W1" s="161"/>
      <c r="X1" s="161"/>
      <c r="Y1" s="161"/>
    </row>
    <row r="2" spans="1:26" ht="28.5" customHeight="1" x14ac:dyDescent="0.35">
      <c r="C2" s="218" t="s">
        <v>184</v>
      </c>
      <c r="D2" s="444">
        <f>'Application Detail'!F12</f>
        <v>0</v>
      </c>
      <c r="E2" s="444"/>
      <c r="F2" s="444"/>
      <c r="G2" s="444"/>
      <c r="H2" s="444"/>
      <c r="I2" s="444"/>
      <c r="J2" s="162"/>
      <c r="K2" s="163"/>
      <c r="L2" s="163"/>
      <c r="M2" s="157"/>
      <c r="N2" s="162"/>
      <c r="O2" s="163"/>
      <c r="P2" s="163"/>
      <c r="Q2" s="157"/>
      <c r="R2" s="162"/>
      <c r="S2" s="163"/>
      <c r="T2" s="163"/>
      <c r="U2" s="157"/>
      <c r="V2" s="162"/>
      <c r="W2" s="163"/>
      <c r="X2" s="163"/>
      <c r="Y2" s="163"/>
    </row>
    <row r="3" spans="1:26" ht="28.5" customHeight="1" x14ac:dyDescent="0.35">
      <c r="C3" s="50"/>
      <c r="D3" s="50"/>
      <c r="E3" s="157"/>
      <c r="G3" s="163"/>
      <c r="H3" s="164"/>
      <c r="I3" s="157"/>
      <c r="J3" s="162"/>
      <c r="K3" s="163"/>
      <c r="L3" s="163"/>
      <c r="M3" s="157"/>
      <c r="N3" s="162"/>
      <c r="O3" s="163"/>
      <c r="P3" s="163"/>
      <c r="Q3" s="157"/>
      <c r="R3" s="162"/>
      <c r="S3" s="163"/>
      <c r="T3" s="163"/>
      <c r="U3" s="157"/>
      <c r="V3" s="162"/>
      <c r="W3" s="163"/>
      <c r="X3" s="163"/>
      <c r="Y3" s="163"/>
    </row>
    <row r="4" spans="1:26" ht="28.5" customHeight="1" x14ac:dyDescent="0.35">
      <c r="C4" s="50"/>
      <c r="D4" s="50"/>
      <c r="E4" s="157"/>
      <c r="G4" s="163"/>
      <c r="H4" s="164"/>
      <c r="I4" s="157"/>
      <c r="J4" s="162"/>
      <c r="K4" s="163"/>
      <c r="L4" s="163"/>
      <c r="M4" s="157"/>
      <c r="N4" s="162"/>
      <c r="O4" s="163"/>
      <c r="P4" s="163"/>
      <c r="Q4" s="157"/>
      <c r="R4" s="162"/>
      <c r="S4" s="163"/>
      <c r="T4" s="163"/>
      <c r="U4" s="157"/>
      <c r="V4" s="162"/>
      <c r="W4" s="163"/>
      <c r="X4" s="163"/>
      <c r="Y4" s="163"/>
    </row>
    <row r="5" spans="1:26" ht="28.5" customHeight="1" x14ac:dyDescent="0.35">
      <c r="C5" s="50"/>
      <c r="D5" s="50"/>
    </row>
    <row r="6" spans="1:26" ht="19.5" customHeight="1" x14ac:dyDescent="0.35"/>
    <row r="7" spans="1:26" s="169" customFormat="1" ht="31.2" customHeight="1" x14ac:dyDescent="0.4">
      <c r="A7" s="168"/>
      <c r="B7" s="168"/>
      <c r="C7" s="448" t="s">
        <v>78</v>
      </c>
      <c r="D7" s="448"/>
      <c r="E7" s="454" t="s">
        <v>79</v>
      </c>
      <c r="F7" s="454"/>
      <c r="G7" s="454"/>
      <c r="H7" s="454"/>
      <c r="I7" s="455" t="s">
        <v>80</v>
      </c>
      <c r="J7" s="456"/>
      <c r="K7" s="456"/>
      <c r="L7" s="457"/>
      <c r="M7" s="455" t="s">
        <v>81</v>
      </c>
      <c r="N7" s="456"/>
      <c r="O7" s="456"/>
      <c r="P7" s="457"/>
      <c r="Q7" s="455" t="s">
        <v>82</v>
      </c>
      <c r="R7" s="456"/>
      <c r="S7" s="456"/>
      <c r="T7" s="457"/>
      <c r="U7" s="455" t="s">
        <v>83</v>
      </c>
      <c r="V7" s="456"/>
      <c r="W7" s="456"/>
      <c r="X7" s="457"/>
      <c r="Y7" s="447" t="s">
        <v>185</v>
      </c>
    </row>
    <row r="8" spans="1:26" s="169" customFormat="1" ht="24.45" customHeight="1" x14ac:dyDescent="0.4">
      <c r="C8" s="448" t="s">
        <v>87</v>
      </c>
      <c r="D8" s="449"/>
      <c r="E8" s="450" t="s">
        <v>88</v>
      </c>
      <c r="F8" s="450"/>
      <c r="G8" s="450"/>
      <c r="H8" s="450"/>
      <c r="I8" s="451" t="s">
        <v>89</v>
      </c>
      <c r="J8" s="452"/>
      <c r="K8" s="452"/>
      <c r="L8" s="453"/>
      <c r="M8" s="451" t="s">
        <v>90</v>
      </c>
      <c r="N8" s="452"/>
      <c r="O8" s="452"/>
      <c r="P8" s="453"/>
      <c r="Q8" s="451" t="s">
        <v>91</v>
      </c>
      <c r="R8" s="452"/>
      <c r="S8" s="452"/>
      <c r="T8" s="453"/>
      <c r="U8" s="451" t="s">
        <v>92</v>
      </c>
      <c r="V8" s="452"/>
      <c r="W8" s="452"/>
      <c r="X8" s="453"/>
      <c r="Y8" s="447"/>
    </row>
    <row r="9" spans="1:26" s="235" customFormat="1" ht="64.2" customHeight="1" thickBot="1" x14ac:dyDescent="0.45">
      <c r="A9" s="432" t="s">
        <v>126</v>
      </c>
      <c r="B9" s="433"/>
      <c r="C9" s="434"/>
      <c r="D9" s="236" t="s">
        <v>127</v>
      </c>
      <c r="E9" s="237" t="s">
        <v>128</v>
      </c>
      <c r="F9" s="238" t="s">
        <v>129</v>
      </c>
      <c r="G9" s="239" t="s">
        <v>130</v>
      </c>
      <c r="H9" s="240" t="s">
        <v>131</v>
      </c>
      <c r="I9" s="241" t="s">
        <v>128</v>
      </c>
      <c r="J9" s="242" t="s">
        <v>129</v>
      </c>
      <c r="K9" s="243" t="s">
        <v>130</v>
      </c>
      <c r="L9" s="244" t="s">
        <v>131</v>
      </c>
      <c r="M9" s="237" t="s">
        <v>128</v>
      </c>
      <c r="N9" s="238" t="s">
        <v>129</v>
      </c>
      <c r="O9" s="239" t="s">
        <v>130</v>
      </c>
      <c r="P9" s="245" t="s">
        <v>131</v>
      </c>
      <c r="Q9" s="246" t="s">
        <v>128</v>
      </c>
      <c r="R9" s="247" t="s">
        <v>129</v>
      </c>
      <c r="S9" s="248" t="s">
        <v>130</v>
      </c>
      <c r="T9" s="249" t="s">
        <v>131</v>
      </c>
      <c r="U9" s="246" t="s">
        <v>128</v>
      </c>
      <c r="V9" s="247" t="s">
        <v>129</v>
      </c>
      <c r="W9" s="248" t="s">
        <v>130</v>
      </c>
      <c r="X9" s="249" t="s">
        <v>131</v>
      </c>
      <c r="Y9" s="250" t="s">
        <v>132</v>
      </c>
      <c r="Z9" s="251" t="s">
        <v>133</v>
      </c>
    </row>
    <row r="10" spans="1:26" s="50" customFormat="1"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134</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135</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s="50" customFormat="1" ht="15"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s="50" customFormat="1" ht="15"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s="50" customFormat="1" ht="15" x14ac:dyDescent="0.35">
      <c r="A16" s="88"/>
      <c r="B16" s="89"/>
      <c r="C16" s="90"/>
      <c r="D16" s="91"/>
      <c r="E16" s="208"/>
      <c r="F16" s="92"/>
      <c r="G16" s="92"/>
      <c r="H16" s="84">
        <f t="shared" ref="H16:H20" si="6">E16*F16*G16</f>
        <v>0</v>
      </c>
      <c r="I16" s="209"/>
      <c r="J16" s="92"/>
      <c r="K16" s="92"/>
      <c r="L16" s="84">
        <f t="shared" ref="L16:L20" si="7">I16*J16*K16</f>
        <v>0</v>
      </c>
      <c r="M16" s="209"/>
      <c r="N16" s="92"/>
      <c r="O16" s="92"/>
      <c r="P16" s="84">
        <f t="shared" ref="P16:P20" si="8">M16*N16*O16</f>
        <v>0</v>
      </c>
      <c r="Q16" s="209"/>
      <c r="R16" s="92"/>
      <c r="S16" s="92"/>
      <c r="T16" s="76">
        <f t="shared" ref="T16:T20" si="9">Q16*R16*S16</f>
        <v>0</v>
      </c>
      <c r="U16" s="209"/>
      <c r="V16" s="92"/>
      <c r="W16" s="92"/>
      <c r="X16" s="76">
        <f t="shared" ref="X16:X20" si="10">U16*V16*W16</f>
        <v>0</v>
      </c>
      <c r="Y16" s="94">
        <f t="shared" ref="Y16:Y20" si="11">SUM(H16,L16,P16,T16,X16)</f>
        <v>0</v>
      </c>
      <c r="Z16" s="95"/>
    </row>
    <row r="17" spans="1:26" s="50" customFormat="1" ht="15" x14ac:dyDescent="0.35">
      <c r="A17" s="88"/>
      <c r="B17" s="89"/>
      <c r="C17" s="90"/>
      <c r="D17" s="91"/>
      <c r="E17" s="208"/>
      <c r="F17" s="92"/>
      <c r="G17" s="92"/>
      <c r="H17" s="84">
        <f t="shared" si="6"/>
        <v>0</v>
      </c>
      <c r="I17" s="209"/>
      <c r="J17" s="92"/>
      <c r="K17" s="92"/>
      <c r="L17" s="84">
        <f t="shared" si="7"/>
        <v>0</v>
      </c>
      <c r="M17" s="209"/>
      <c r="N17" s="92"/>
      <c r="O17" s="92"/>
      <c r="P17" s="84">
        <f t="shared" si="8"/>
        <v>0</v>
      </c>
      <c r="Q17" s="209"/>
      <c r="R17" s="92"/>
      <c r="S17" s="92"/>
      <c r="T17" s="76">
        <f t="shared" si="9"/>
        <v>0</v>
      </c>
      <c r="U17" s="209"/>
      <c r="V17" s="92"/>
      <c r="W17" s="92"/>
      <c r="X17" s="76">
        <f t="shared" si="10"/>
        <v>0</v>
      </c>
      <c r="Y17" s="94">
        <f t="shared" si="11"/>
        <v>0</v>
      </c>
      <c r="Z17" s="95"/>
    </row>
    <row r="18" spans="1:26" s="50" customFormat="1" ht="15" x14ac:dyDescent="0.35">
      <c r="A18" s="88"/>
      <c r="B18" s="89"/>
      <c r="C18" s="90"/>
      <c r="D18" s="91"/>
      <c r="E18" s="208"/>
      <c r="F18" s="92"/>
      <c r="G18" s="92"/>
      <c r="H18" s="84">
        <f t="shared" si="6"/>
        <v>0</v>
      </c>
      <c r="I18" s="209"/>
      <c r="J18" s="92"/>
      <c r="K18" s="92"/>
      <c r="L18" s="84">
        <f t="shared" si="7"/>
        <v>0</v>
      </c>
      <c r="M18" s="209"/>
      <c r="N18" s="92"/>
      <c r="O18" s="92"/>
      <c r="P18" s="84">
        <f t="shared" si="8"/>
        <v>0</v>
      </c>
      <c r="Q18" s="209"/>
      <c r="R18" s="92"/>
      <c r="S18" s="92"/>
      <c r="T18" s="76">
        <f t="shared" si="9"/>
        <v>0</v>
      </c>
      <c r="U18" s="209"/>
      <c r="V18" s="92"/>
      <c r="W18" s="92"/>
      <c r="X18" s="76">
        <f t="shared" si="10"/>
        <v>0</v>
      </c>
      <c r="Y18" s="94">
        <f t="shared" si="11"/>
        <v>0</v>
      </c>
      <c r="Z18" s="95"/>
    </row>
    <row r="19" spans="1:26" s="50" customFormat="1" ht="15" x14ac:dyDescent="0.35">
      <c r="A19" s="88"/>
      <c r="B19" s="89"/>
      <c r="C19" s="90"/>
      <c r="D19" s="91"/>
      <c r="E19" s="208"/>
      <c r="F19" s="92"/>
      <c r="G19" s="92"/>
      <c r="H19" s="84">
        <f t="shared" si="6"/>
        <v>0</v>
      </c>
      <c r="I19" s="209"/>
      <c r="J19" s="92"/>
      <c r="K19" s="92"/>
      <c r="L19" s="84">
        <f t="shared" si="7"/>
        <v>0</v>
      </c>
      <c r="M19" s="209"/>
      <c r="N19" s="92"/>
      <c r="O19" s="92"/>
      <c r="P19" s="84">
        <f t="shared" si="8"/>
        <v>0</v>
      </c>
      <c r="Q19" s="209"/>
      <c r="R19" s="92"/>
      <c r="S19" s="92"/>
      <c r="T19" s="76">
        <f t="shared" si="9"/>
        <v>0</v>
      </c>
      <c r="U19" s="209"/>
      <c r="V19" s="92"/>
      <c r="W19" s="92"/>
      <c r="X19" s="76">
        <f t="shared" si="10"/>
        <v>0</v>
      </c>
      <c r="Y19" s="94">
        <f t="shared" si="11"/>
        <v>0</v>
      </c>
      <c r="Z19" s="95"/>
    </row>
    <row r="20" spans="1:26" s="50" customFormat="1" ht="15" x14ac:dyDescent="0.35">
      <c r="A20" s="88"/>
      <c r="B20" s="89"/>
      <c r="C20" s="90"/>
      <c r="D20" s="91"/>
      <c r="E20" s="208"/>
      <c r="F20" s="92"/>
      <c r="G20" s="92"/>
      <c r="H20" s="84">
        <f t="shared" si="6"/>
        <v>0</v>
      </c>
      <c r="I20" s="209"/>
      <c r="J20" s="92"/>
      <c r="K20" s="92"/>
      <c r="L20" s="84">
        <f t="shared" si="7"/>
        <v>0</v>
      </c>
      <c r="M20" s="209"/>
      <c r="N20" s="92"/>
      <c r="O20" s="92"/>
      <c r="P20" s="84">
        <f t="shared" si="8"/>
        <v>0</v>
      </c>
      <c r="Q20" s="209"/>
      <c r="R20" s="92"/>
      <c r="S20" s="92"/>
      <c r="T20" s="76">
        <f t="shared" si="9"/>
        <v>0</v>
      </c>
      <c r="U20" s="209"/>
      <c r="V20" s="92"/>
      <c r="W20" s="92"/>
      <c r="X20" s="76">
        <f t="shared" si="10"/>
        <v>0</v>
      </c>
      <c r="Y20" s="94">
        <f t="shared" si="11"/>
        <v>0</v>
      </c>
      <c r="Z20" s="95"/>
    </row>
    <row r="21" spans="1:26" s="50" customFormat="1" ht="15"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s="50" customFormat="1" ht="15" x14ac:dyDescent="0.35">
      <c r="A22" s="88"/>
      <c r="B22" s="89"/>
      <c r="C22" s="90"/>
      <c r="D22" s="91"/>
      <c r="E22" s="208"/>
      <c r="F22" s="92"/>
      <c r="G22" s="92"/>
      <c r="H22" s="84">
        <f t="shared" ref="H22:H23" si="12">E22*F22*G22</f>
        <v>0</v>
      </c>
      <c r="I22" s="209"/>
      <c r="J22" s="92"/>
      <c r="K22" s="92"/>
      <c r="L22" s="84">
        <f t="shared" ref="L22" si="13">I22*J22*K22</f>
        <v>0</v>
      </c>
      <c r="M22" s="209"/>
      <c r="N22" s="92"/>
      <c r="O22" s="92"/>
      <c r="P22" s="84">
        <f t="shared" ref="P22:P23" si="14">M22*N22*O22</f>
        <v>0</v>
      </c>
      <c r="Q22" s="209"/>
      <c r="R22" s="92"/>
      <c r="S22" s="92"/>
      <c r="T22" s="76">
        <f t="shared" ref="T22:T23" si="15">Q22*R22*S22</f>
        <v>0</v>
      </c>
      <c r="U22" s="209"/>
      <c r="V22" s="92"/>
      <c r="W22" s="92"/>
      <c r="X22" s="76">
        <f t="shared" ref="X22:X23" si="16">U22*V22*W22</f>
        <v>0</v>
      </c>
      <c r="Y22" s="94">
        <f>SUM(H22,L22,P22,T22,X22)</f>
        <v>0</v>
      </c>
      <c r="Z22" s="95"/>
    </row>
    <row r="23" spans="1:26" s="50" customFormat="1" ht="15.45" x14ac:dyDescent="0.4">
      <c r="A23" s="88"/>
      <c r="B23" s="89"/>
      <c r="C23" s="90"/>
      <c r="D23" s="91"/>
      <c r="E23" s="208"/>
      <c r="F23" s="92"/>
      <c r="G23" s="92"/>
      <c r="H23" s="84">
        <f t="shared" si="12"/>
        <v>0</v>
      </c>
      <c r="I23" s="209"/>
      <c r="J23" s="92"/>
      <c r="K23" s="92"/>
      <c r="L23" s="84">
        <f>I23*J23*K23</f>
        <v>0</v>
      </c>
      <c r="M23" s="209"/>
      <c r="N23" s="92"/>
      <c r="O23" s="92"/>
      <c r="P23" s="84">
        <f t="shared" si="14"/>
        <v>0</v>
      </c>
      <c r="Q23" s="209"/>
      <c r="R23" s="92"/>
      <c r="S23" s="92"/>
      <c r="T23" s="76">
        <f t="shared" si="15"/>
        <v>0</v>
      </c>
      <c r="U23" s="209"/>
      <c r="V23" s="92"/>
      <c r="W23" s="92"/>
      <c r="X23" s="76">
        <f t="shared" si="16"/>
        <v>0</v>
      </c>
      <c r="Y23" s="94">
        <f t="shared" ref="Y23:Y67" si="17">SUM(H23,L23,P23,T23,X23)</f>
        <v>0</v>
      </c>
      <c r="Z23" s="87"/>
    </row>
    <row r="24" spans="1:26" s="235" customFormat="1" ht="15.45" x14ac:dyDescent="0.4">
      <c r="A24" s="263">
        <v>1.2</v>
      </c>
      <c r="B24" s="234" t="s">
        <v>136</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91"/>
    </row>
    <row r="25" spans="1:26" s="50" customFormat="1"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56" si="18">R25*S25</f>
        <v>0</v>
      </c>
      <c r="U25" s="97"/>
      <c r="V25" s="92"/>
      <c r="W25" s="92"/>
      <c r="X25" s="76">
        <f>V25*W25</f>
        <v>0</v>
      </c>
      <c r="Y25" s="94">
        <f t="shared" si="17"/>
        <v>0</v>
      </c>
      <c r="Z25" s="49"/>
    </row>
    <row r="26" spans="1:26" s="50" customFormat="1" ht="15" x14ac:dyDescent="0.35">
      <c r="A26" s="88"/>
      <c r="B26" s="89"/>
      <c r="C26" s="90"/>
      <c r="D26" s="91"/>
      <c r="E26" s="96"/>
      <c r="F26" s="92"/>
      <c r="G26" s="92"/>
      <c r="H26" s="84">
        <f t="shared" ref="H26:H32" si="19">F26*G26</f>
        <v>0</v>
      </c>
      <c r="I26" s="97"/>
      <c r="J26" s="92"/>
      <c r="K26" s="92"/>
      <c r="L26" s="84">
        <f t="shared" ref="L26:L32" si="20">J26*K26</f>
        <v>0</v>
      </c>
      <c r="M26" s="97"/>
      <c r="N26" s="92"/>
      <c r="O26" s="92"/>
      <c r="P26" s="84">
        <f t="shared" ref="P26:P32" si="21">N26*O26</f>
        <v>0</v>
      </c>
      <c r="Q26" s="97"/>
      <c r="R26" s="92"/>
      <c r="S26" s="92"/>
      <c r="T26" s="76">
        <f t="shared" ref="T26:T32" si="22">R26*S26</f>
        <v>0</v>
      </c>
      <c r="U26" s="97"/>
      <c r="V26" s="92"/>
      <c r="W26" s="92"/>
      <c r="X26" s="76">
        <f t="shared" ref="X26:X32" si="23">V26*W26</f>
        <v>0</v>
      </c>
      <c r="Y26" s="94">
        <f t="shared" ref="Y26:Y32" si="24">SUM(H26,L26,P26,T26,X26)</f>
        <v>0</v>
      </c>
      <c r="Z26" s="49"/>
    </row>
    <row r="27" spans="1:26" s="50" customFormat="1" ht="15" x14ac:dyDescent="0.35">
      <c r="A27" s="88"/>
      <c r="B27" s="89"/>
      <c r="C27" s="90"/>
      <c r="D27" s="91"/>
      <c r="E27" s="96"/>
      <c r="F27" s="92"/>
      <c r="G27" s="92"/>
      <c r="H27" s="84">
        <f t="shared" ref="H27:H31" si="25">F27*G27</f>
        <v>0</v>
      </c>
      <c r="I27" s="97"/>
      <c r="J27" s="92"/>
      <c r="K27" s="92"/>
      <c r="L27" s="84">
        <f t="shared" ref="L27:L31" si="26">J27*K27</f>
        <v>0</v>
      </c>
      <c r="M27" s="97"/>
      <c r="N27" s="92"/>
      <c r="O27" s="92"/>
      <c r="P27" s="84">
        <f t="shared" ref="P27:P31" si="27">N27*O27</f>
        <v>0</v>
      </c>
      <c r="Q27" s="97"/>
      <c r="R27" s="92"/>
      <c r="S27" s="92"/>
      <c r="T27" s="76">
        <f t="shared" ref="T27:T31" si="28">R27*S27</f>
        <v>0</v>
      </c>
      <c r="U27" s="97"/>
      <c r="V27" s="92"/>
      <c r="W27" s="92"/>
      <c r="X27" s="76">
        <f t="shared" ref="X27:X31" si="29">V27*W27</f>
        <v>0</v>
      </c>
      <c r="Y27" s="94">
        <f t="shared" ref="Y27:Y31" si="30">SUM(H27,L27,P27,T27,X27)</f>
        <v>0</v>
      </c>
      <c r="Z27" s="49"/>
    </row>
    <row r="28" spans="1:26" s="50" customFormat="1" ht="15" x14ac:dyDescent="0.35">
      <c r="A28" s="88"/>
      <c r="B28" s="89"/>
      <c r="C28" s="90"/>
      <c r="D28" s="91"/>
      <c r="E28" s="96"/>
      <c r="F28" s="92"/>
      <c r="G28" s="92"/>
      <c r="H28" s="84">
        <f t="shared" si="25"/>
        <v>0</v>
      </c>
      <c r="I28" s="97"/>
      <c r="J28" s="92"/>
      <c r="K28" s="92"/>
      <c r="L28" s="84">
        <f t="shared" si="26"/>
        <v>0</v>
      </c>
      <c r="M28" s="97"/>
      <c r="N28" s="92"/>
      <c r="O28" s="92"/>
      <c r="P28" s="84">
        <f t="shared" si="27"/>
        <v>0</v>
      </c>
      <c r="Q28" s="97"/>
      <c r="R28" s="92"/>
      <c r="S28" s="92"/>
      <c r="T28" s="76">
        <f t="shared" si="28"/>
        <v>0</v>
      </c>
      <c r="U28" s="97"/>
      <c r="V28" s="92"/>
      <c r="W28" s="92"/>
      <c r="X28" s="76">
        <f>V28*W28</f>
        <v>0</v>
      </c>
      <c r="Y28" s="94">
        <f t="shared" si="30"/>
        <v>0</v>
      </c>
      <c r="Z28" s="49"/>
    </row>
    <row r="29" spans="1:26" s="50" customFormat="1" ht="15" x14ac:dyDescent="0.35">
      <c r="A29" s="88"/>
      <c r="B29" s="89"/>
      <c r="C29" s="90"/>
      <c r="D29" s="91"/>
      <c r="E29" s="96"/>
      <c r="F29" s="92"/>
      <c r="G29" s="92"/>
      <c r="H29" s="84">
        <f t="shared" si="25"/>
        <v>0</v>
      </c>
      <c r="I29" s="97"/>
      <c r="J29" s="92"/>
      <c r="K29" s="92"/>
      <c r="L29" s="84">
        <f t="shared" si="26"/>
        <v>0</v>
      </c>
      <c r="M29" s="97"/>
      <c r="N29" s="92"/>
      <c r="O29" s="92"/>
      <c r="P29" s="84">
        <f t="shared" si="27"/>
        <v>0</v>
      </c>
      <c r="Q29" s="97"/>
      <c r="R29" s="92"/>
      <c r="S29" s="92"/>
      <c r="T29" s="76">
        <f t="shared" si="28"/>
        <v>0</v>
      </c>
      <c r="U29" s="97"/>
      <c r="V29" s="92"/>
      <c r="W29" s="92"/>
      <c r="X29" s="76">
        <f t="shared" si="29"/>
        <v>0</v>
      </c>
      <c r="Y29" s="94">
        <f t="shared" si="30"/>
        <v>0</v>
      </c>
      <c r="Z29" s="49"/>
    </row>
    <row r="30" spans="1:26" s="50" customFormat="1" ht="15" x14ac:dyDescent="0.35">
      <c r="A30" s="88"/>
      <c r="B30" s="89"/>
      <c r="C30" s="90"/>
      <c r="D30" s="91"/>
      <c r="E30" s="96"/>
      <c r="F30" s="92"/>
      <c r="G30" s="92"/>
      <c r="H30" s="84">
        <f t="shared" si="25"/>
        <v>0</v>
      </c>
      <c r="I30" s="97"/>
      <c r="J30" s="92"/>
      <c r="K30" s="92"/>
      <c r="L30" s="84">
        <f t="shared" si="26"/>
        <v>0</v>
      </c>
      <c r="M30" s="97"/>
      <c r="N30" s="92"/>
      <c r="O30" s="92"/>
      <c r="P30" s="84">
        <f t="shared" si="27"/>
        <v>0</v>
      </c>
      <c r="Q30" s="97"/>
      <c r="R30" s="92"/>
      <c r="S30" s="92"/>
      <c r="T30" s="76">
        <f t="shared" si="28"/>
        <v>0</v>
      </c>
      <c r="U30" s="97"/>
      <c r="V30" s="92"/>
      <c r="W30" s="92"/>
      <c r="X30" s="76">
        <f t="shared" si="29"/>
        <v>0</v>
      </c>
      <c r="Y30" s="94">
        <f t="shared" si="30"/>
        <v>0</v>
      </c>
      <c r="Z30" s="49"/>
    </row>
    <row r="31" spans="1:26" s="50" customFormat="1" ht="15" x14ac:dyDescent="0.35">
      <c r="A31" s="88"/>
      <c r="B31" s="89"/>
      <c r="C31" s="90"/>
      <c r="D31" s="91"/>
      <c r="E31" s="96"/>
      <c r="F31" s="92"/>
      <c r="G31" s="92"/>
      <c r="H31" s="84">
        <f t="shared" si="25"/>
        <v>0</v>
      </c>
      <c r="I31" s="97"/>
      <c r="J31" s="92"/>
      <c r="K31" s="92"/>
      <c r="L31" s="84">
        <f t="shared" si="26"/>
        <v>0</v>
      </c>
      <c r="M31" s="97"/>
      <c r="N31" s="92"/>
      <c r="O31" s="92"/>
      <c r="P31" s="84">
        <f t="shared" si="27"/>
        <v>0</v>
      </c>
      <c r="Q31" s="97"/>
      <c r="R31" s="92"/>
      <c r="S31" s="92"/>
      <c r="T31" s="76">
        <f t="shared" si="28"/>
        <v>0</v>
      </c>
      <c r="U31" s="97"/>
      <c r="V31" s="92"/>
      <c r="W31" s="92"/>
      <c r="X31" s="76">
        <f t="shared" si="29"/>
        <v>0</v>
      </c>
      <c r="Y31" s="94">
        <f t="shared" si="30"/>
        <v>0</v>
      </c>
      <c r="Z31" s="49"/>
    </row>
    <row r="32" spans="1:26" s="50" customFormat="1" ht="15" x14ac:dyDescent="0.35">
      <c r="A32" s="88"/>
      <c r="B32" s="89"/>
      <c r="C32" s="90"/>
      <c r="D32" s="91"/>
      <c r="E32" s="96"/>
      <c r="F32" s="92"/>
      <c r="G32" s="92"/>
      <c r="H32" s="84">
        <f t="shared" si="19"/>
        <v>0</v>
      </c>
      <c r="I32" s="97"/>
      <c r="J32" s="92"/>
      <c r="K32" s="92"/>
      <c r="L32" s="84">
        <f t="shared" si="20"/>
        <v>0</v>
      </c>
      <c r="M32" s="97"/>
      <c r="N32" s="92"/>
      <c r="O32" s="92"/>
      <c r="P32" s="84">
        <f t="shared" si="21"/>
        <v>0</v>
      </c>
      <c r="Q32" s="97"/>
      <c r="R32" s="92"/>
      <c r="S32" s="92"/>
      <c r="T32" s="76">
        <f t="shared" si="22"/>
        <v>0</v>
      </c>
      <c r="U32" s="97"/>
      <c r="V32" s="92"/>
      <c r="W32" s="92"/>
      <c r="X32" s="76">
        <f t="shared" si="23"/>
        <v>0</v>
      </c>
      <c r="Y32" s="94">
        <f t="shared" si="24"/>
        <v>0</v>
      </c>
      <c r="Z32" s="49"/>
    </row>
    <row r="33" spans="1:26" s="50" customFormat="1" ht="15" x14ac:dyDescent="0.35">
      <c r="A33" s="88"/>
      <c r="B33" s="89"/>
      <c r="C33" s="90"/>
      <c r="D33" s="91"/>
      <c r="E33" s="96"/>
      <c r="F33" s="92"/>
      <c r="G33" s="92"/>
      <c r="H33" s="84">
        <f>F33*G33</f>
        <v>0</v>
      </c>
      <c r="I33" s="97"/>
      <c r="J33" s="92"/>
      <c r="K33" s="92"/>
      <c r="L33" s="84">
        <f t="shared" ref="L33:L47" si="31">J33*K33</f>
        <v>0</v>
      </c>
      <c r="M33" s="97"/>
      <c r="N33" s="92"/>
      <c r="O33" s="92"/>
      <c r="P33" s="84">
        <f>N33*O33</f>
        <v>0</v>
      </c>
      <c r="Q33" s="97"/>
      <c r="R33" s="92"/>
      <c r="S33" s="92"/>
      <c r="T33" s="76">
        <f t="shared" si="18"/>
        <v>0</v>
      </c>
      <c r="U33" s="97"/>
      <c r="V33" s="92"/>
      <c r="W33" s="92"/>
      <c r="X33" s="76">
        <f t="shared" ref="X33:X56" si="32">V33*W33</f>
        <v>0</v>
      </c>
      <c r="Y33" s="94">
        <f>SUM(H33,L33,P33,T33,X33)</f>
        <v>0</v>
      </c>
      <c r="Z33" s="49"/>
    </row>
    <row r="34" spans="1:26" s="50" customFormat="1" ht="15" x14ac:dyDescent="0.35">
      <c r="A34" s="88"/>
      <c r="B34" s="89"/>
      <c r="C34" s="90"/>
      <c r="D34" s="91"/>
      <c r="E34" s="96"/>
      <c r="F34" s="9"/>
      <c r="G34" s="10"/>
      <c r="H34" s="84">
        <f t="shared" ref="H34" si="33">F34*G34</f>
        <v>0</v>
      </c>
      <c r="I34" s="97"/>
      <c r="J34" s="10"/>
      <c r="K34" s="10"/>
      <c r="L34" s="84">
        <f t="shared" si="31"/>
        <v>0</v>
      </c>
      <c r="M34" s="97"/>
      <c r="N34" s="10"/>
      <c r="O34" s="10"/>
      <c r="P34" s="84">
        <f>N34*O34</f>
        <v>0</v>
      </c>
      <c r="Q34" s="97"/>
      <c r="R34" s="10"/>
      <c r="S34" s="10"/>
      <c r="T34" s="76">
        <f t="shared" si="18"/>
        <v>0</v>
      </c>
      <c r="U34" s="97"/>
      <c r="V34" s="10"/>
      <c r="W34" s="10"/>
      <c r="X34" s="76">
        <f t="shared" si="32"/>
        <v>0</v>
      </c>
      <c r="Y34" s="94">
        <f>SUM(H34,L34,P34,T34,X34)</f>
        <v>0</v>
      </c>
      <c r="Z34" s="49"/>
    </row>
    <row r="35" spans="1:26" s="235" customFormat="1" ht="15.45" x14ac:dyDescent="0.4">
      <c r="A35" s="263">
        <v>1.3</v>
      </c>
      <c r="B35" s="234" t="s">
        <v>137</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s="50" customFormat="1" ht="15" x14ac:dyDescent="0.35">
      <c r="A36" s="88"/>
      <c r="B36" s="89"/>
      <c r="C36" s="90"/>
      <c r="D36" s="91"/>
      <c r="E36" s="96"/>
      <c r="F36" s="92"/>
      <c r="G36" s="92"/>
      <c r="H36" s="84">
        <f t="shared" ref="H36:H67" si="34">F36*G36</f>
        <v>0</v>
      </c>
      <c r="I36" s="97"/>
      <c r="J36" s="92"/>
      <c r="K36" s="92"/>
      <c r="L36" s="84">
        <f>J36*K36</f>
        <v>0</v>
      </c>
      <c r="M36" s="97"/>
      <c r="N36" s="92"/>
      <c r="O36" s="92"/>
      <c r="P36" s="84">
        <f t="shared" ref="P36" si="35">N36*O36</f>
        <v>0</v>
      </c>
      <c r="Q36" s="97"/>
      <c r="R36" s="92"/>
      <c r="S36" s="92"/>
      <c r="T36" s="76">
        <f t="shared" si="18"/>
        <v>0</v>
      </c>
      <c r="U36" s="97"/>
      <c r="V36" s="92"/>
      <c r="W36" s="92"/>
      <c r="X36" s="76">
        <f t="shared" si="32"/>
        <v>0</v>
      </c>
      <c r="Y36" s="94">
        <f t="shared" si="17"/>
        <v>0</v>
      </c>
      <c r="Z36" s="49"/>
    </row>
    <row r="37" spans="1:26" s="50" customFormat="1" ht="15" x14ac:dyDescent="0.35">
      <c r="A37" s="88"/>
      <c r="B37" s="89"/>
      <c r="C37" s="90"/>
      <c r="D37" s="91"/>
      <c r="E37" s="96"/>
      <c r="F37" s="92"/>
      <c r="G37" s="92"/>
      <c r="H37" s="84">
        <f t="shared" ref="H37:H44" si="36">F37*G37</f>
        <v>0</v>
      </c>
      <c r="I37" s="97"/>
      <c r="J37" s="92"/>
      <c r="K37" s="92"/>
      <c r="L37" s="84">
        <f t="shared" ref="L37:L44" si="37">J37*K37</f>
        <v>0</v>
      </c>
      <c r="M37" s="97"/>
      <c r="N37" s="92"/>
      <c r="O37" s="92"/>
      <c r="P37" s="84">
        <f t="shared" ref="P37:P44" si="38">N37*O37</f>
        <v>0</v>
      </c>
      <c r="Q37" s="97"/>
      <c r="R37" s="92"/>
      <c r="S37" s="92"/>
      <c r="T37" s="76">
        <f t="shared" ref="T37:T44" si="39">R37*S37</f>
        <v>0</v>
      </c>
      <c r="U37" s="97"/>
      <c r="V37" s="92"/>
      <c r="W37" s="92"/>
      <c r="X37" s="76">
        <f t="shared" ref="X37:X44" si="40">V37*W37</f>
        <v>0</v>
      </c>
      <c r="Y37" s="94">
        <f t="shared" ref="Y37:Y44" si="41">SUM(H37,L37,P37,T37,X37)</f>
        <v>0</v>
      </c>
      <c r="Z37" s="49"/>
    </row>
    <row r="38" spans="1:26" s="50" customFormat="1" ht="15" x14ac:dyDescent="0.35">
      <c r="A38" s="88"/>
      <c r="B38" s="89"/>
      <c r="C38" s="90"/>
      <c r="D38" s="91"/>
      <c r="E38" s="96"/>
      <c r="F38" s="92"/>
      <c r="G38" s="92"/>
      <c r="H38" s="84">
        <f t="shared" ref="H38:H43" si="42">F38*G38</f>
        <v>0</v>
      </c>
      <c r="I38" s="97"/>
      <c r="J38" s="92"/>
      <c r="K38" s="92"/>
      <c r="L38" s="84">
        <f t="shared" ref="L38:L43" si="43">J38*K38</f>
        <v>0</v>
      </c>
      <c r="M38" s="97"/>
      <c r="N38" s="92"/>
      <c r="O38" s="92"/>
      <c r="P38" s="84">
        <f t="shared" ref="P38:P43" si="44">N38*O38</f>
        <v>0</v>
      </c>
      <c r="Q38" s="97"/>
      <c r="R38" s="92"/>
      <c r="S38" s="92"/>
      <c r="T38" s="76">
        <f t="shared" ref="T38:T43" si="45">R38*S38</f>
        <v>0</v>
      </c>
      <c r="U38" s="97"/>
      <c r="V38" s="92"/>
      <c r="W38" s="92"/>
      <c r="X38" s="76">
        <f t="shared" ref="X38:X43" si="46">V38*W38</f>
        <v>0</v>
      </c>
      <c r="Y38" s="94">
        <f t="shared" ref="Y38:Y43" si="47">SUM(H38,L38,P38,T38,X38)</f>
        <v>0</v>
      </c>
      <c r="Z38" s="49"/>
    </row>
    <row r="39" spans="1:26" s="50" customFormat="1" ht="15" x14ac:dyDescent="0.35">
      <c r="A39" s="88"/>
      <c r="B39" s="89"/>
      <c r="C39" s="90"/>
      <c r="D39" s="91"/>
      <c r="E39" s="96"/>
      <c r="F39" s="92"/>
      <c r="G39" s="92"/>
      <c r="H39" s="84">
        <f t="shared" si="42"/>
        <v>0</v>
      </c>
      <c r="I39" s="97"/>
      <c r="J39" s="92"/>
      <c r="K39" s="92"/>
      <c r="L39" s="84">
        <f t="shared" si="43"/>
        <v>0</v>
      </c>
      <c r="M39" s="97"/>
      <c r="N39" s="92"/>
      <c r="O39" s="92"/>
      <c r="P39" s="84">
        <f t="shared" si="44"/>
        <v>0</v>
      </c>
      <c r="Q39" s="97"/>
      <c r="R39" s="92"/>
      <c r="S39" s="92"/>
      <c r="T39" s="76">
        <f t="shared" si="45"/>
        <v>0</v>
      </c>
      <c r="U39" s="97"/>
      <c r="V39" s="92"/>
      <c r="W39" s="92"/>
      <c r="X39" s="76">
        <f t="shared" si="46"/>
        <v>0</v>
      </c>
      <c r="Y39" s="94">
        <f t="shared" si="47"/>
        <v>0</v>
      </c>
      <c r="Z39" s="49"/>
    </row>
    <row r="40" spans="1:26" s="50" customFormat="1" ht="15" x14ac:dyDescent="0.35">
      <c r="A40" s="88"/>
      <c r="B40" s="89"/>
      <c r="C40" s="90"/>
      <c r="D40" s="91"/>
      <c r="E40" s="96"/>
      <c r="F40" s="92"/>
      <c r="G40" s="92"/>
      <c r="H40" s="84">
        <f t="shared" si="42"/>
        <v>0</v>
      </c>
      <c r="I40" s="97"/>
      <c r="J40" s="92"/>
      <c r="K40" s="92"/>
      <c r="L40" s="84">
        <f t="shared" si="43"/>
        <v>0</v>
      </c>
      <c r="M40" s="97"/>
      <c r="N40" s="92"/>
      <c r="O40" s="92"/>
      <c r="P40" s="84">
        <f t="shared" si="44"/>
        <v>0</v>
      </c>
      <c r="Q40" s="97"/>
      <c r="R40" s="92"/>
      <c r="S40" s="92"/>
      <c r="T40" s="76">
        <f t="shared" si="45"/>
        <v>0</v>
      </c>
      <c r="U40" s="97"/>
      <c r="V40" s="92"/>
      <c r="W40" s="92"/>
      <c r="X40" s="76">
        <f t="shared" si="46"/>
        <v>0</v>
      </c>
      <c r="Y40" s="94">
        <f t="shared" si="47"/>
        <v>0</v>
      </c>
      <c r="Z40" s="49"/>
    </row>
    <row r="41" spans="1:26" s="50" customFormat="1" ht="15" x14ac:dyDescent="0.35">
      <c r="A41" s="88"/>
      <c r="B41" s="89"/>
      <c r="C41" s="90"/>
      <c r="D41" s="91"/>
      <c r="E41" s="96"/>
      <c r="F41" s="92"/>
      <c r="G41" s="92"/>
      <c r="H41" s="84">
        <f t="shared" ref="H41" si="48">F41*G41</f>
        <v>0</v>
      </c>
      <c r="I41" s="97"/>
      <c r="J41" s="92"/>
      <c r="K41" s="92"/>
      <c r="L41" s="84">
        <f t="shared" ref="L41" si="49">J41*K41</f>
        <v>0</v>
      </c>
      <c r="M41" s="97"/>
      <c r="N41" s="92"/>
      <c r="O41" s="92"/>
      <c r="P41" s="84">
        <f t="shared" ref="P41" si="50">N41*O41</f>
        <v>0</v>
      </c>
      <c r="Q41" s="97"/>
      <c r="R41" s="92"/>
      <c r="S41" s="92"/>
      <c r="T41" s="76">
        <f t="shared" ref="T41" si="51">R41*S41</f>
        <v>0</v>
      </c>
      <c r="U41" s="97"/>
      <c r="V41" s="92"/>
      <c r="W41" s="92"/>
      <c r="X41" s="76">
        <f t="shared" ref="X41" si="52">V41*W41</f>
        <v>0</v>
      </c>
      <c r="Y41" s="94">
        <f t="shared" ref="Y41" si="53">SUM(H41,L41,P41,T41,X41)</f>
        <v>0</v>
      </c>
      <c r="Z41" s="49"/>
    </row>
    <row r="42" spans="1:26" s="50" customFormat="1" ht="15" x14ac:dyDescent="0.35">
      <c r="A42" s="88"/>
      <c r="B42" s="89"/>
      <c r="C42" s="90"/>
      <c r="D42" s="91"/>
      <c r="E42" s="96"/>
      <c r="F42" s="92"/>
      <c r="G42" s="92"/>
      <c r="H42" s="84">
        <f t="shared" si="42"/>
        <v>0</v>
      </c>
      <c r="I42" s="97"/>
      <c r="J42" s="92"/>
      <c r="K42" s="92"/>
      <c r="L42" s="84">
        <f t="shared" si="43"/>
        <v>0</v>
      </c>
      <c r="M42" s="97"/>
      <c r="N42" s="92"/>
      <c r="O42" s="92"/>
      <c r="P42" s="84">
        <f t="shared" si="44"/>
        <v>0</v>
      </c>
      <c r="Q42" s="97"/>
      <c r="R42" s="92"/>
      <c r="S42" s="92"/>
      <c r="T42" s="76">
        <f t="shared" si="45"/>
        <v>0</v>
      </c>
      <c r="U42" s="97"/>
      <c r="V42" s="92"/>
      <c r="W42" s="92"/>
      <c r="X42" s="76">
        <f t="shared" si="46"/>
        <v>0</v>
      </c>
      <c r="Y42" s="94">
        <f t="shared" si="47"/>
        <v>0</v>
      </c>
      <c r="Z42" s="49"/>
    </row>
    <row r="43" spans="1:26" s="50" customFormat="1" ht="15" x14ac:dyDescent="0.35">
      <c r="A43" s="88"/>
      <c r="B43" s="89"/>
      <c r="C43" s="90"/>
      <c r="D43" s="91"/>
      <c r="E43" s="96"/>
      <c r="F43" s="92"/>
      <c r="G43" s="92"/>
      <c r="H43" s="84">
        <f t="shared" si="42"/>
        <v>0</v>
      </c>
      <c r="I43" s="97"/>
      <c r="J43" s="92"/>
      <c r="K43" s="92"/>
      <c r="L43" s="84">
        <f t="shared" si="43"/>
        <v>0</v>
      </c>
      <c r="M43" s="97"/>
      <c r="N43" s="92"/>
      <c r="O43" s="92"/>
      <c r="P43" s="84">
        <f t="shared" si="44"/>
        <v>0</v>
      </c>
      <c r="Q43" s="97"/>
      <c r="R43" s="92"/>
      <c r="S43" s="92"/>
      <c r="T43" s="76">
        <f t="shared" si="45"/>
        <v>0</v>
      </c>
      <c r="U43" s="97"/>
      <c r="V43" s="92"/>
      <c r="W43" s="92"/>
      <c r="X43" s="76">
        <f t="shared" si="46"/>
        <v>0</v>
      </c>
      <c r="Y43" s="94">
        <f t="shared" si="47"/>
        <v>0</v>
      </c>
      <c r="Z43" s="49"/>
    </row>
    <row r="44" spans="1:26" s="50" customFormat="1" ht="15" x14ac:dyDescent="0.35">
      <c r="A44" s="88"/>
      <c r="B44" s="89"/>
      <c r="C44" s="90"/>
      <c r="D44" s="91"/>
      <c r="E44" s="96"/>
      <c r="F44" s="92"/>
      <c r="G44" s="92"/>
      <c r="H44" s="84">
        <f t="shared" si="36"/>
        <v>0</v>
      </c>
      <c r="I44" s="97"/>
      <c r="J44" s="92"/>
      <c r="K44" s="92"/>
      <c r="L44" s="84">
        <f t="shared" si="37"/>
        <v>0</v>
      </c>
      <c r="M44" s="97"/>
      <c r="N44" s="92"/>
      <c r="O44" s="92"/>
      <c r="P44" s="84">
        <f t="shared" si="38"/>
        <v>0</v>
      </c>
      <c r="Q44" s="97"/>
      <c r="R44" s="92"/>
      <c r="S44" s="92"/>
      <c r="T44" s="76">
        <f t="shared" si="39"/>
        <v>0</v>
      </c>
      <c r="U44" s="97"/>
      <c r="V44" s="92"/>
      <c r="W44" s="92"/>
      <c r="X44" s="76">
        <f t="shared" si="40"/>
        <v>0</v>
      </c>
      <c r="Y44" s="94">
        <f t="shared" si="41"/>
        <v>0</v>
      </c>
      <c r="Z44" s="49"/>
    </row>
    <row r="45" spans="1:26" s="50" customFormat="1" ht="15" x14ac:dyDescent="0.35">
      <c r="A45" s="88"/>
      <c r="B45" s="89"/>
      <c r="C45" s="90"/>
      <c r="D45" s="91"/>
      <c r="E45" s="96"/>
      <c r="F45" s="92"/>
      <c r="G45" s="92"/>
      <c r="H45" s="84">
        <f>F45*G45</f>
        <v>0</v>
      </c>
      <c r="I45" s="97"/>
      <c r="J45" s="92"/>
      <c r="K45" s="92"/>
      <c r="L45" s="84">
        <f t="shared" si="31"/>
        <v>0</v>
      </c>
      <c r="M45" s="97"/>
      <c r="N45" s="92"/>
      <c r="O45" s="92"/>
      <c r="P45" s="84">
        <f>N45*O45</f>
        <v>0</v>
      </c>
      <c r="Q45" s="97"/>
      <c r="R45" s="92"/>
      <c r="S45" s="92"/>
      <c r="T45" s="76">
        <f t="shared" si="18"/>
        <v>0</v>
      </c>
      <c r="U45" s="97"/>
      <c r="V45" s="92"/>
      <c r="W45" s="92"/>
      <c r="X45" s="76">
        <f t="shared" si="32"/>
        <v>0</v>
      </c>
      <c r="Y45" s="94">
        <f t="shared" si="17"/>
        <v>0</v>
      </c>
      <c r="Z45" s="49"/>
    </row>
    <row r="46" spans="1:26" s="235" customFormat="1" ht="15.45" x14ac:dyDescent="0.4">
      <c r="A46" s="263">
        <v>1.4</v>
      </c>
      <c r="B46" s="234" t="s">
        <v>138</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s="50" customFormat="1" ht="15" x14ac:dyDescent="0.35">
      <c r="A47" s="88"/>
      <c r="B47" s="89"/>
      <c r="C47" s="90"/>
      <c r="D47" s="91"/>
      <c r="E47" s="96"/>
      <c r="F47" s="92"/>
      <c r="G47" s="92"/>
      <c r="H47" s="84">
        <f t="shared" si="34"/>
        <v>0</v>
      </c>
      <c r="I47" s="97"/>
      <c r="J47" s="92"/>
      <c r="K47" s="92"/>
      <c r="L47" s="84">
        <f t="shared" si="31"/>
        <v>0</v>
      </c>
      <c r="M47" s="97"/>
      <c r="N47" s="92"/>
      <c r="O47" s="92"/>
      <c r="P47" s="84">
        <f>N47*O47</f>
        <v>0</v>
      </c>
      <c r="Q47" s="97"/>
      <c r="R47" s="92"/>
      <c r="S47" s="92"/>
      <c r="T47" s="76">
        <f t="shared" si="18"/>
        <v>0</v>
      </c>
      <c r="U47" s="97"/>
      <c r="V47" s="92"/>
      <c r="W47" s="92"/>
      <c r="X47" s="76">
        <f t="shared" si="32"/>
        <v>0</v>
      </c>
      <c r="Y47" s="94">
        <f t="shared" si="17"/>
        <v>0</v>
      </c>
      <c r="Z47" s="49"/>
    </row>
    <row r="48" spans="1:26" s="50" customFormat="1" ht="15" x14ac:dyDescent="0.35">
      <c r="A48" s="88"/>
      <c r="B48" s="89"/>
      <c r="C48" s="90"/>
      <c r="D48" s="91"/>
      <c r="E48" s="96"/>
      <c r="F48" s="92"/>
      <c r="G48" s="92"/>
      <c r="H48" s="84">
        <f t="shared" ref="H48:H55" si="54">F48*G48</f>
        <v>0</v>
      </c>
      <c r="I48" s="97"/>
      <c r="J48" s="92"/>
      <c r="K48" s="92"/>
      <c r="L48" s="84">
        <f t="shared" ref="L48:L55" si="55">J48*K48</f>
        <v>0</v>
      </c>
      <c r="M48" s="97"/>
      <c r="N48" s="92"/>
      <c r="O48" s="92"/>
      <c r="P48" s="84">
        <f t="shared" ref="P48:P55" si="56">N48*O48</f>
        <v>0</v>
      </c>
      <c r="Q48" s="97"/>
      <c r="R48" s="92"/>
      <c r="S48" s="92"/>
      <c r="T48" s="76">
        <f t="shared" ref="T48:T55" si="57">R48*S48</f>
        <v>0</v>
      </c>
      <c r="U48" s="97"/>
      <c r="V48" s="92"/>
      <c r="W48" s="92"/>
      <c r="X48" s="76">
        <f t="shared" ref="X48:X55" si="58">V48*W48</f>
        <v>0</v>
      </c>
      <c r="Y48" s="94">
        <f t="shared" ref="Y48:Y55" si="59">SUM(H48,L48,P48,T48,X48)</f>
        <v>0</v>
      </c>
      <c r="Z48" s="49"/>
    </row>
    <row r="49" spans="1:26" s="50" customFormat="1" ht="15" x14ac:dyDescent="0.35">
      <c r="A49" s="88"/>
      <c r="B49" s="89"/>
      <c r="C49" s="90"/>
      <c r="D49" s="91"/>
      <c r="E49" s="96"/>
      <c r="F49" s="92"/>
      <c r="G49" s="92"/>
      <c r="H49" s="84">
        <f t="shared" ref="H49:H54" si="60">F49*G49</f>
        <v>0</v>
      </c>
      <c r="I49" s="97"/>
      <c r="J49" s="92"/>
      <c r="K49" s="92"/>
      <c r="L49" s="84">
        <f t="shared" ref="L49:L54" si="61">J49*K49</f>
        <v>0</v>
      </c>
      <c r="M49" s="97"/>
      <c r="N49" s="92"/>
      <c r="O49" s="92"/>
      <c r="P49" s="84">
        <f t="shared" ref="P49:P54" si="62">N49*O49</f>
        <v>0</v>
      </c>
      <c r="Q49" s="97"/>
      <c r="R49" s="92"/>
      <c r="S49" s="92"/>
      <c r="T49" s="76">
        <f t="shared" ref="T49:T54" si="63">R49*S49</f>
        <v>0</v>
      </c>
      <c r="U49" s="97"/>
      <c r="V49" s="92"/>
      <c r="W49" s="92"/>
      <c r="X49" s="76">
        <f t="shared" ref="X49:X54" si="64">V49*W49</f>
        <v>0</v>
      </c>
      <c r="Y49" s="94">
        <f t="shared" ref="Y49:Y54" si="65">SUM(H49,L49,P49,T49,X49)</f>
        <v>0</v>
      </c>
      <c r="Z49" s="49"/>
    </row>
    <row r="50" spans="1:26" s="50" customFormat="1" ht="15" x14ac:dyDescent="0.35">
      <c r="A50" s="88"/>
      <c r="B50" s="89"/>
      <c r="C50" s="90"/>
      <c r="D50" s="91"/>
      <c r="E50" s="96"/>
      <c r="F50" s="92"/>
      <c r="G50" s="92"/>
      <c r="H50" s="84">
        <f t="shared" si="60"/>
        <v>0</v>
      </c>
      <c r="I50" s="97"/>
      <c r="J50" s="92"/>
      <c r="K50" s="92"/>
      <c r="L50" s="84">
        <f t="shared" si="61"/>
        <v>0</v>
      </c>
      <c r="M50" s="97"/>
      <c r="N50" s="92"/>
      <c r="O50" s="92"/>
      <c r="P50" s="84">
        <f t="shared" si="62"/>
        <v>0</v>
      </c>
      <c r="Q50" s="97"/>
      <c r="R50" s="92"/>
      <c r="S50" s="92"/>
      <c r="T50" s="76">
        <f t="shared" si="63"/>
        <v>0</v>
      </c>
      <c r="U50" s="97"/>
      <c r="V50" s="92"/>
      <c r="W50" s="92"/>
      <c r="X50" s="76">
        <f t="shared" si="64"/>
        <v>0</v>
      </c>
      <c r="Y50" s="94">
        <f t="shared" si="65"/>
        <v>0</v>
      </c>
      <c r="Z50" s="49"/>
    </row>
    <row r="51" spans="1:26" s="50" customFormat="1" ht="15" x14ac:dyDescent="0.35">
      <c r="A51" s="88"/>
      <c r="B51" s="89"/>
      <c r="C51" s="90"/>
      <c r="D51" s="91"/>
      <c r="E51" s="96"/>
      <c r="F51" s="92"/>
      <c r="G51" s="92"/>
      <c r="H51" s="84">
        <f t="shared" si="60"/>
        <v>0</v>
      </c>
      <c r="I51" s="97"/>
      <c r="J51" s="92"/>
      <c r="K51" s="92"/>
      <c r="L51" s="84">
        <f t="shared" si="61"/>
        <v>0</v>
      </c>
      <c r="M51" s="97"/>
      <c r="N51" s="92"/>
      <c r="O51" s="92"/>
      <c r="P51" s="84">
        <f t="shared" si="62"/>
        <v>0</v>
      </c>
      <c r="Q51" s="97"/>
      <c r="R51" s="92"/>
      <c r="S51" s="92"/>
      <c r="T51" s="76">
        <f t="shared" si="63"/>
        <v>0</v>
      </c>
      <c r="U51" s="97"/>
      <c r="V51" s="92"/>
      <c r="W51" s="92"/>
      <c r="X51" s="76">
        <f t="shared" si="64"/>
        <v>0</v>
      </c>
      <c r="Y51" s="94">
        <f t="shared" si="65"/>
        <v>0</v>
      </c>
      <c r="Z51" s="49"/>
    </row>
    <row r="52" spans="1:26" s="50" customFormat="1" ht="15" x14ac:dyDescent="0.35">
      <c r="A52" s="88"/>
      <c r="B52" s="89"/>
      <c r="C52" s="90"/>
      <c r="D52" s="91"/>
      <c r="E52" s="96"/>
      <c r="F52" s="92"/>
      <c r="G52" s="92"/>
      <c r="H52" s="84">
        <f t="shared" ref="H52" si="66">F52*G52</f>
        <v>0</v>
      </c>
      <c r="I52" s="97"/>
      <c r="J52" s="92"/>
      <c r="K52" s="92"/>
      <c r="L52" s="84">
        <f t="shared" ref="L52" si="67">J52*K52</f>
        <v>0</v>
      </c>
      <c r="M52" s="97"/>
      <c r="N52" s="92"/>
      <c r="O52" s="92"/>
      <c r="P52" s="84">
        <f t="shared" ref="P52" si="68">N52*O52</f>
        <v>0</v>
      </c>
      <c r="Q52" s="97"/>
      <c r="R52" s="92"/>
      <c r="S52" s="92"/>
      <c r="T52" s="76">
        <f t="shared" ref="T52" si="69">R52*S52</f>
        <v>0</v>
      </c>
      <c r="U52" s="97"/>
      <c r="V52" s="92"/>
      <c r="W52" s="92"/>
      <c r="X52" s="76">
        <f t="shared" ref="X52" si="70">V52*W52</f>
        <v>0</v>
      </c>
      <c r="Y52" s="94">
        <f t="shared" ref="Y52" si="71">SUM(H52,L52,P52,T52,X52)</f>
        <v>0</v>
      </c>
      <c r="Z52" s="49"/>
    </row>
    <row r="53" spans="1:26" s="50" customFormat="1" ht="15" x14ac:dyDescent="0.35">
      <c r="A53" s="88"/>
      <c r="B53" s="89"/>
      <c r="C53" s="90"/>
      <c r="D53" s="91"/>
      <c r="E53" s="96"/>
      <c r="F53" s="92"/>
      <c r="G53" s="92"/>
      <c r="H53" s="84">
        <f t="shared" si="60"/>
        <v>0</v>
      </c>
      <c r="I53" s="97"/>
      <c r="J53" s="92"/>
      <c r="K53" s="92"/>
      <c r="L53" s="84">
        <f t="shared" si="61"/>
        <v>0</v>
      </c>
      <c r="M53" s="97"/>
      <c r="N53" s="92"/>
      <c r="O53" s="92"/>
      <c r="P53" s="84">
        <f t="shared" si="62"/>
        <v>0</v>
      </c>
      <c r="Q53" s="97"/>
      <c r="R53" s="92"/>
      <c r="S53" s="92"/>
      <c r="T53" s="76">
        <f t="shared" si="63"/>
        <v>0</v>
      </c>
      <c r="U53" s="97"/>
      <c r="V53" s="92"/>
      <c r="W53" s="92"/>
      <c r="X53" s="76">
        <f t="shared" si="64"/>
        <v>0</v>
      </c>
      <c r="Y53" s="94">
        <f t="shared" si="65"/>
        <v>0</v>
      </c>
      <c r="Z53" s="49"/>
    </row>
    <row r="54" spans="1:26" s="50" customFormat="1" ht="15" x14ac:dyDescent="0.35">
      <c r="A54" s="88"/>
      <c r="B54" s="89"/>
      <c r="C54" s="90"/>
      <c r="D54" s="91"/>
      <c r="E54" s="96"/>
      <c r="F54" s="92"/>
      <c r="G54" s="92"/>
      <c r="H54" s="84">
        <f t="shared" si="60"/>
        <v>0</v>
      </c>
      <c r="I54" s="97"/>
      <c r="J54" s="92"/>
      <c r="K54" s="92"/>
      <c r="L54" s="84">
        <f t="shared" si="61"/>
        <v>0</v>
      </c>
      <c r="M54" s="97"/>
      <c r="N54" s="92"/>
      <c r="O54" s="92"/>
      <c r="P54" s="84">
        <f t="shared" si="62"/>
        <v>0</v>
      </c>
      <c r="Q54" s="97"/>
      <c r="R54" s="92"/>
      <c r="S54" s="92"/>
      <c r="T54" s="76">
        <f t="shared" si="63"/>
        <v>0</v>
      </c>
      <c r="U54" s="97"/>
      <c r="V54" s="92"/>
      <c r="W54" s="92"/>
      <c r="X54" s="76">
        <f t="shared" si="64"/>
        <v>0</v>
      </c>
      <c r="Y54" s="94">
        <f t="shared" si="65"/>
        <v>0</v>
      </c>
      <c r="Z54" s="49"/>
    </row>
    <row r="55" spans="1:26" s="50" customFormat="1" ht="15" x14ac:dyDescent="0.35">
      <c r="A55" s="88"/>
      <c r="B55" s="89"/>
      <c r="C55" s="90"/>
      <c r="D55" s="91"/>
      <c r="E55" s="96"/>
      <c r="F55" s="92"/>
      <c r="G55" s="92"/>
      <c r="H55" s="84">
        <f t="shared" si="54"/>
        <v>0</v>
      </c>
      <c r="I55" s="97"/>
      <c r="J55" s="92"/>
      <c r="K55" s="92"/>
      <c r="L55" s="84">
        <f t="shared" si="55"/>
        <v>0</v>
      </c>
      <c r="M55" s="97"/>
      <c r="N55" s="92"/>
      <c r="O55" s="92"/>
      <c r="P55" s="84">
        <f t="shared" si="56"/>
        <v>0</v>
      </c>
      <c r="Q55" s="97"/>
      <c r="R55" s="92"/>
      <c r="S55" s="92"/>
      <c r="T55" s="76">
        <f t="shared" si="57"/>
        <v>0</v>
      </c>
      <c r="U55" s="97"/>
      <c r="V55" s="92"/>
      <c r="W55" s="92"/>
      <c r="X55" s="76">
        <f t="shared" si="58"/>
        <v>0</v>
      </c>
      <c r="Y55" s="94">
        <f t="shared" si="59"/>
        <v>0</v>
      </c>
      <c r="Z55" s="49"/>
    </row>
    <row r="56" spans="1:26" s="50" customFormat="1" ht="15" x14ac:dyDescent="0.35">
      <c r="A56" s="88"/>
      <c r="B56" s="89"/>
      <c r="C56" s="90"/>
      <c r="D56" s="91"/>
      <c r="E56" s="96"/>
      <c r="F56" s="92"/>
      <c r="G56" s="92"/>
      <c r="H56" s="84">
        <f t="shared" si="34"/>
        <v>0</v>
      </c>
      <c r="I56" s="97"/>
      <c r="J56" s="92"/>
      <c r="K56" s="92"/>
      <c r="L56" s="84">
        <f>J56*K56</f>
        <v>0</v>
      </c>
      <c r="M56" s="97"/>
      <c r="N56" s="92"/>
      <c r="O56" s="92"/>
      <c r="P56" s="84">
        <f t="shared" ref="P56" si="72">N56*O56</f>
        <v>0</v>
      </c>
      <c r="Q56" s="97"/>
      <c r="R56" s="92"/>
      <c r="S56" s="92"/>
      <c r="T56" s="76">
        <f t="shared" si="18"/>
        <v>0</v>
      </c>
      <c r="U56" s="97"/>
      <c r="V56" s="92"/>
      <c r="W56" s="92"/>
      <c r="X56" s="76">
        <f t="shared" si="32"/>
        <v>0</v>
      </c>
      <c r="Y56" s="94">
        <f t="shared" si="17"/>
        <v>0</v>
      </c>
      <c r="Z56" s="49"/>
    </row>
    <row r="57" spans="1:26" s="235" customFormat="1" ht="15.45" x14ac:dyDescent="0.4">
      <c r="A57" s="263">
        <v>1.5</v>
      </c>
      <c r="B57" s="234" t="s">
        <v>139</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s="50" customFormat="1" ht="15" x14ac:dyDescent="0.35">
      <c r="A58" s="88"/>
      <c r="B58" s="89"/>
      <c r="C58" s="90"/>
      <c r="D58" s="91"/>
      <c r="E58" s="96"/>
      <c r="F58" s="92"/>
      <c r="G58" s="92"/>
      <c r="H58" s="84">
        <f t="shared" si="34"/>
        <v>0</v>
      </c>
      <c r="I58" s="97"/>
      <c r="J58" s="92"/>
      <c r="K58" s="92"/>
      <c r="L58" s="84">
        <f t="shared" ref="L58:L67" si="73">J58*K58</f>
        <v>0</v>
      </c>
      <c r="M58" s="97"/>
      <c r="N58" s="92"/>
      <c r="O58" s="92"/>
      <c r="P58" s="84">
        <f t="shared" ref="P58:P67" si="74">N58*O58</f>
        <v>0</v>
      </c>
      <c r="Q58" s="97"/>
      <c r="R58" s="92"/>
      <c r="S58" s="92"/>
      <c r="T58" s="76">
        <f t="shared" ref="T58:T67" si="75">R58*S58</f>
        <v>0</v>
      </c>
      <c r="U58" s="97"/>
      <c r="V58" s="92"/>
      <c r="W58" s="92"/>
      <c r="X58" s="76">
        <f t="shared" ref="X58:X67" si="76">V58*W58</f>
        <v>0</v>
      </c>
      <c r="Y58" s="94">
        <f t="shared" si="17"/>
        <v>0</v>
      </c>
      <c r="Z58" s="49"/>
    </row>
    <row r="59" spans="1:26" s="50" customFormat="1" ht="15" x14ac:dyDescent="0.35">
      <c r="A59" s="98"/>
      <c r="B59" s="99"/>
      <c r="C59" s="100"/>
      <c r="D59" s="101"/>
      <c r="E59" s="102"/>
      <c r="F59" s="103"/>
      <c r="G59" s="103"/>
      <c r="H59" s="84">
        <f t="shared" ref="H59:H66" si="77">F59*G59</f>
        <v>0</v>
      </c>
      <c r="I59" s="97"/>
      <c r="J59" s="92"/>
      <c r="K59" s="92"/>
      <c r="L59" s="84">
        <f t="shared" ref="L59:L66" si="78">J59*K59</f>
        <v>0</v>
      </c>
      <c r="M59" s="97"/>
      <c r="N59" s="92"/>
      <c r="O59" s="92"/>
      <c r="P59" s="84">
        <f t="shared" ref="P59:P66" si="79">N59*O59</f>
        <v>0</v>
      </c>
      <c r="Q59" s="97"/>
      <c r="R59" s="92"/>
      <c r="S59" s="92"/>
      <c r="T59" s="76">
        <f t="shared" ref="T59:T66" si="80">R59*S59</f>
        <v>0</v>
      </c>
      <c r="U59" s="97"/>
      <c r="V59" s="92"/>
      <c r="W59" s="92"/>
      <c r="X59" s="76">
        <f t="shared" ref="X59:X66" si="81">V59*W59</f>
        <v>0</v>
      </c>
      <c r="Y59" s="94">
        <f t="shared" ref="Y59:Y66" si="82">SUM(H59,L59,P59,T59,X59)</f>
        <v>0</v>
      </c>
      <c r="Z59" s="51"/>
    </row>
    <row r="60" spans="1:26" s="50" customFormat="1" ht="15" x14ac:dyDescent="0.35">
      <c r="A60" s="98"/>
      <c r="B60" s="99"/>
      <c r="C60" s="100"/>
      <c r="D60" s="101"/>
      <c r="E60" s="102"/>
      <c r="F60" s="103"/>
      <c r="G60" s="103"/>
      <c r="H60" s="84">
        <f t="shared" ref="H60:H65" si="83">F60*G60</f>
        <v>0</v>
      </c>
      <c r="I60" s="97"/>
      <c r="J60" s="92"/>
      <c r="K60" s="92"/>
      <c r="L60" s="84">
        <f t="shared" ref="L60:L65" si="84">J60*K60</f>
        <v>0</v>
      </c>
      <c r="M60" s="97"/>
      <c r="N60" s="92"/>
      <c r="O60" s="92"/>
      <c r="P60" s="84">
        <f t="shared" ref="P60:P65" si="85">N60*O60</f>
        <v>0</v>
      </c>
      <c r="Q60" s="97"/>
      <c r="R60" s="92"/>
      <c r="S60" s="92"/>
      <c r="T60" s="76">
        <f t="shared" ref="T60:T65" si="86">R60*S60</f>
        <v>0</v>
      </c>
      <c r="U60" s="97"/>
      <c r="V60" s="92"/>
      <c r="W60" s="92"/>
      <c r="X60" s="76">
        <f t="shared" ref="X60:X64" si="87">V60*W60</f>
        <v>0</v>
      </c>
      <c r="Y60" s="94">
        <f t="shared" ref="Y60:Y65" si="88">SUM(H60,L60,P60,T60,X60)</f>
        <v>0</v>
      </c>
      <c r="Z60" s="51"/>
    </row>
    <row r="61" spans="1:26" s="50" customFormat="1" ht="15" x14ac:dyDescent="0.35">
      <c r="A61" s="98"/>
      <c r="B61" s="99"/>
      <c r="C61" s="100"/>
      <c r="D61" s="101"/>
      <c r="E61" s="102"/>
      <c r="F61" s="103"/>
      <c r="G61" s="103"/>
      <c r="H61" s="84">
        <f t="shared" si="83"/>
        <v>0</v>
      </c>
      <c r="I61" s="97"/>
      <c r="J61" s="92"/>
      <c r="K61" s="92"/>
      <c r="L61" s="84">
        <f t="shared" si="84"/>
        <v>0</v>
      </c>
      <c r="M61" s="97"/>
      <c r="N61" s="92"/>
      <c r="O61" s="92"/>
      <c r="P61" s="84">
        <f t="shared" si="85"/>
        <v>0</v>
      </c>
      <c r="Q61" s="97"/>
      <c r="R61" s="92"/>
      <c r="S61" s="92"/>
      <c r="T61" s="76">
        <f t="shared" si="86"/>
        <v>0</v>
      </c>
      <c r="U61" s="97"/>
      <c r="V61" s="92"/>
      <c r="W61" s="92"/>
      <c r="X61" s="76">
        <f t="shared" si="87"/>
        <v>0</v>
      </c>
      <c r="Y61" s="94">
        <f t="shared" si="88"/>
        <v>0</v>
      </c>
      <c r="Z61" s="51"/>
    </row>
    <row r="62" spans="1:26" s="50" customFormat="1" ht="15" x14ac:dyDescent="0.35">
      <c r="A62" s="98"/>
      <c r="B62" s="99"/>
      <c r="C62" s="100"/>
      <c r="D62" s="101"/>
      <c r="E62" s="102"/>
      <c r="F62" s="103"/>
      <c r="G62" s="103"/>
      <c r="H62" s="84">
        <f t="shared" ref="H62" si="89">F62*G62</f>
        <v>0</v>
      </c>
      <c r="I62" s="97"/>
      <c r="J62" s="92"/>
      <c r="K62" s="92"/>
      <c r="L62" s="84">
        <f t="shared" ref="L62" si="90">J62*K62</f>
        <v>0</v>
      </c>
      <c r="M62" s="97"/>
      <c r="N62" s="92"/>
      <c r="O62" s="92"/>
      <c r="P62" s="84">
        <f t="shared" ref="P62" si="91">N62*O62</f>
        <v>0</v>
      </c>
      <c r="Q62" s="97"/>
      <c r="R62" s="92"/>
      <c r="S62" s="92"/>
      <c r="T62" s="76">
        <f t="shared" ref="T62" si="92">R62*S62</f>
        <v>0</v>
      </c>
      <c r="U62" s="97"/>
      <c r="V62" s="92"/>
      <c r="W62" s="92"/>
      <c r="X62" s="76">
        <f t="shared" ref="X62" si="93">V62*W62</f>
        <v>0</v>
      </c>
      <c r="Y62" s="94">
        <f t="shared" ref="Y62" si="94">SUM(H62,L62,P62,T62,X62)</f>
        <v>0</v>
      </c>
      <c r="Z62" s="51"/>
    </row>
    <row r="63" spans="1:26" s="50" customFormat="1" ht="15" x14ac:dyDescent="0.35">
      <c r="A63" s="98"/>
      <c r="B63" s="99"/>
      <c r="C63" s="100"/>
      <c r="D63" s="101"/>
      <c r="E63" s="102"/>
      <c r="F63" s="103"/>
      <c r="G63" s="103"/>
      <c r="H63" s="84">
        <f t="shared" si="83"/>
        <v>0</v>
      </c>
      <c r="I63" s="97"/>
      <c r="J63" s="92"/>
      <c r="K63" s="92"/>
      <c r="L63" s="84">
        <f t="shared" si="84"/>
        <v>0</v>
      </c>
      <c r="M63" s="97"/>
      <c r="N63" s="92"/>
      <c r="O63" s="92"/>
      <c r="P63" s="84">
        <f t="shared" si="85"/>
        <v>0</v>
      </c>
      <c r="Q63" s="97"/>
      <c r="R63" s="92"/>
      <c r="S63" s="92"/>
      <c r="T63" s="76">
        <f t="shared" si="86"/>
        <v>0</v>
      </c>
      <c r="U63" s="97"/>
      <c r="V63" s="92"/>
      <c r="W63" s="92"/>
      <c r="X63" s="76">
        <f t="shared" si="87"/>
        <v>0</v>
      </c>
      <c r="Y63" s="94">
        <f t="shared" si="88"/>
        <v>0</v>
      </c>
      <c r="Z63" s="51"/>
    </row>
    <row r="64" spans="1:26" s="50" customFormat="1" ht="15" x14ac:dyDescent="0.35">
      <c r="A64" s="98"/>
      <c r="B64" s="99"/>
      <c r="C64" s="100"/>
      <c r="D64" s="101"/>
      <c r="E64" s="102"/>
      <c r="F64" s="103"/>
      <c r="G64" s="103"/>
      <c r="H64" s="84">
        <f t="shared" si="83"/>
        <v>0</v>
      </c>
      <c r="I64" s="97"/>
      <c r="J64" s="92"/>
      <c r="K64" s="92"/>
      <c r="L64" s="84">
        <f t="shared" si="84"/>
        <v>0</v>
      </c>
      <c r="M64" s="97"/>
      <c r="N64" s="92"/>
      <c r="O64" s="92"/>
      <c r="P64" s="84">
        <f t="shared" si="85"/>
        <v>0</v>
      </c>
      <c r="Q64" s="97"/>
      <c r="R64" s="92"/>
      <c r="S64" s="92"/>
      <c r="T64" s="76">
        <f t="shared" si="86"/>
        <v>0</v>
      </c>
      <c r="U64" s="97"/>
      <c r="V64" s="92"/>
      <c r="W64" s="92"/>
      <c r="X64" s="76">
        <f t="shared" si="87"/>
        <v>0</v>
      </c>
      <c r="Y64" s="94">
        <f t="shared" si="88"/>
        <v>0</v>
      </c>
      <c r="Z64" s="51"/>
    </row>
    <row r="65" spans="1:27" s="50" customFormat="1" ht="15" x14ac:dyDescent="0.35">
      <c r="A65" s="98"/>
      <c r="B65" s="99"/>
      <c r="C65" s="100"/>
      <c r="D65" s="101"/>
      <c r="E65" s="102"/>
      <c r="F65" s="103"/>
      <c r="G65" s="103"/>
      <c r="H65" s="84">
        <f t="shared" si="83"/>
        <v>0</v>
      </c>
      <c r="I65" s="97"/>
      <c r="J65" s="92"/>
      <c r="K65" s="92"/>
      <c r="L65" s="84">
        <f t="shared" si="84"/>
        <v>0</v>
      </c>
      <c r="M65" s="97"/>
      <c r="N65" s="92"/>
      <c r="O65" s="92"/>
      <c r="P65" s="84">
        <f t="shared" si="85"/>
        <v>0</v>
      </c>
      <c r="Q65" s="97"/>
      <c r="R65" s="92"/>
      <c r="S65" s="92"/>
      <c r="T65" s="76">
        <f t="shared" si="86"/>
        <v>0</v>
      </c>
      <c r="U65" s="97"/>
      <c r="V65" s="92"/>
      <c r="W65" s="92"/>
      <c r="X65" s="76">
        <f>V65*W65</f>
        <v>0</v>
      </c>
      <c r="Y65" s="94">
        <f t="shared" si="88"/>
        <v>0</v>
      </c>
      <c r="Z65" s="51"/>
    </row>
    <row r="66" spans="1:27" s="50" customFormat="1" ht="15" x14ac:dyDescent="0.35">
      <c r="A66" s="98"/>
      <c r="B66" s="99"/>
      <c r="C66" s="100"/>
      <c r="D66" s="101"/>
      <c r="E66" s="102"/>
      <c r="F66" s="103"/>
      <c r="G66" s="103"/>
      <c r="H66" s="84">
        <f t="shared" si="77"/>
        <v>0</v>
      </c>
      <c r="I66" s="97"/>
      <c r="J66" s="92"/>
      <c r="K66" s="92"/>
      <c r="L66" s="84">
        <f t="shared" si="78"/>
        <v>0</v>
      </c>
      <c r="M66" s="97"/>
      <c r="N66" s="92"/>
      <c r="O66" s="92"/>
      <c r="P66" s="84">
        <f t="shared" si="79"/>
        <v>0</v>
      </c>
      <c r="Q66" s="97"/>
      <c r="R66" s="92"/>
      <c r="S66" s="92"/>
      <c r="T66" s="76">
        <f t="shared" si="80"/>
        <v>0</v>
      </c>
      <c r="U66" s="97"/>
      <c r="V66" s="92"/>
      <c r="W66" s="92"/>
      <c r="X66" s="76">
        <f t="shared" si="81"/>
        <v>0</v>
      </c>
      <c r="Y66" s="94">
        <f t="shared" si="82"/>
        <v>0</v>
      </c>
      <c r="Z66" s="51"/>
    </row>
    <row r="67" spans="1:27" s="50" customFormat="1" ht="15" x14ac:dyDescent="0.35">
      <c r="A67" s="98"/>
      <c r="B67" s="99"/>
      <c r="C67" s="100"/>
      <c r="D67" s="101"/>
      <c r="E67" s="102"/>
      <c r="F67" s="103"/>
      <c r="G67" s="103"/>
      <c r="H67" s="104">
        <f t="shared" si="34"/>
        <v>0</v>
      </c>
      <c r="I67" s="105"/>
      <c r="J67" s="103"/>
      <c r="K67" s="103"/>
      <c r="L67" s="104">
        <f t="shared" si="73"/>
        <v>0</v>
      </c>
      <c r="M67" s="105"/>
      <c r="N67" s="103"/>
      <c r="O67" s="103"/>
      <c r="P67" s="104">
        <f t="shared" si="74"/>
        <v>0</v>
      </c>
      <c r="Q67" s="105"/>
      <c r="R67" s="103"/>
      <c r="S67" s="103"/>
      <c r="T67" s="106">
        <f t="shared" si="75"/>
        <v>0</v>
      </c>
      <c r="U67" s="105"/>
      <c r="V67" s="103"/>
      <c r="W67" s="103"/>
      <c r="X67" s="106">
        <f t="shared" si="76"/>
        <v>0</v>
      </c>
      <c r="Y67" s="107">
        <f t="shared" si="17"/>
        <v>0</v>
      </c>
      <c r="Z67" s="51"/>
    </row>
    <row r="68" spans="1:27" s="135" customFormat="1" ht="21.45" customHeight="1" x14ac:dyDescent="0.4">
      <c r="A68" s="129" t="s">
        <v>140</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SUM(X13,X24,X35,X46,X57)</f>
        <v>0</v>
      </c>
      <c r="Y68" s="134">
        <f>SUM(Y13,Y24,Y35,Y46,Y57)</f>
        <v>0</v>
      </c>
      <c r="Z68" s="134"/>
    </row>
    <row r="69" spans="1:27" s="50" customFormat="1"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141</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142</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s="50" customFormat="1" ht="15" x14ac:dyDescent="0.35">
      <c r="A73" s="88"/>
      <c r="B73" s="89"/>
      <c r="C73" s="90"/>
      <c r="D73" s="91"/>
      <c r="E73" s="96"/>
      <c r="F73" s="92"/>
      <c r="G73" s="92"/>
      <c r="H73" s="84">
        <f t="shared" ref="H73:H95" si="95">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96">SUM(H73,L73,P73,T73,X73)</f>
        <v>0</v>
      </c>
      <c r="Z73" s="49"/>
    </row>
    <row r="74" spans="1:27" s="50" customFormat="1" ht="15" x14ac:dyDescent="0.35">
      <c r="A74" s="88"/>
      <c r="B74" s="89"/>
      <c r="C74" s="90"/>
      <c r="D74" s="91"/>
      <c r="E74" s="96"/>
      <c r="F74" s="92"/>
      <c r="G74" s="92"/>
      <c r="H74" s="84">
        <f t="shared" ref="H74:H76" si="97">F74*G74</f>
        <v>0</v>
      </c>
      <c r="I74" s="97"/>
      <c r="J74" s="92"/>
      <c r="K74" s="92"/>
      <c r="L74" s="84">
        <f t="shared" ref="L74:L76" si="98">J74*K74</f>
        <v>0</v>
      </c>
      <c r="M74" s="97"/>
      <c r="N74" s="92"/>
      <c r="O74" s="92"/>
      <c r="P74" s="84">
        <f t="shared" ref="P74:P76" si="99">N74*O74</f>
        <v>0</v>
      </c>
      <c r="Q74" s="97"/>
      <c r="R74" s="92"/>
      <c r="S74" s="92"/>
      <c r="T74" s="76">
        <f t="shared" ref="T74:T76" si="100">R74*S74</f>
        <v>0</v>
      </c>
      <c r="U74" s="97"/>
      <c r="V74" s="92"/>
      <c r="W74" s="92"/>
      <c r="X74" s="76">
        <f t="shared" ref="X74:X76" si="101">V74*W74</f>
        <v>0</v>
      </c>
      <c r="Y74" s="94">
        <f t="shared" ref="Y74:Y76" si="102">SUM(H74,L74,P74,T74,X74)</f>
        <v>0</v>
      </c>
      <c r="Z74" s="49"/>
    </row>
    <row r="75" spans="1:27" s="50" customFormat="1" ht="15" x14ac:dyDescent="0.35">
      <c r="A75" s="88"/>
      <c r="B75" s="89"/>
      <c r="C75" s="90"/>
      <c r="D75" s="91"/>
      <c r="E75" s="96"/>
      <c r="F75" s="92"/>
      <c r="G75" s="92"/>
      <c r="H75" s="84">
        <f t="shared" si="97"/>
        <v>0</v>
      </c>
      <c r="I75" s="97"/>
      <c r="J75" s="92"/>
      <c r="K75" s="92"/>
      <c r="L75" s="84">
        <f t="shared" si="98"/>
        <v>0</v>
      </c>
      <c r="M75" s="97"/>
      <c r="N75" s="92"/>
      <c r="O75" s="92"/>
      <c r="P75" s="84">
        <f t="shared" si="99"/>
        <v>0</v>
      </c>
      <c r="Q75" s="97"/>
      <c r="R75" s="92"/>
      <c r="S75" s="92"/>
      <c r="T75" s="76">
        <f t="shared" si="100"/>
        <v>0</v>
      </c>
      <c r="U75" s="97"/>
      <c r="V75" s="92"/>
      <c r="W75" s="92"/>
      <c r="X75" s="76">
        <f t="shared" si="101"/>
        <v>0</v>
      </c>
      <c r="Y75" s="94">
        <f t="shared" si="102"/>
        <v>0</v>
      </c>
      <c r="Z75" s="49"/>
    </row>
    <row r="76" spans="1:27" s="50" customFormat="1" ht="15" x14ac:dyDescent="0.35">
      <c r="A76" s="88"/>
      <c r="B76" s="89"/>
      <c r="C76" s="90"/>
      <c r="D76" s="91"/>
      <c r="E76" s="96"/>
      <c r="F76" s="92"/>
      <c r="G76" s="92"/>
      <c r="H76" s="84">
        <f t="shared" si="97"/>
        <v>0</v>
      </c>
      <c r="I76" s="97"/>
      <c r="J76" s="92"/>
      <c r="K76" s="92"/>
      <c r="L76" s="84">
        <f t="shared" si="98"/>
        <v>0</v>
      </c>
      <c r="M76" s="97"/>
      <c r="N76" s="92"/>
      <c r="O76" s="92"/>
      <c r="P76" s="84">
        <f t="shared" si="99"/>
        <v>0</v>
      </c>
      <c r="Q76" s="97"/>
      <c r="R76" s="92"/>
      <c r="S76" s="92"/>
      <c r="T76" s="76">
        <f t="shared" si="100"/>
        <v>0</v>
      </c>
      <c r="U76" s="97"/>
      <c r="V76" s="92"/>
      <c r="W76" s="92"/>
      <c r="X76" s="76">
        <f t="shared" si="101"/>
        <v>0</v>
      </c>
      <c r="Y76" s="94">
        <f t="shared" si="102"/>
        <v>0</v>
      </c>
      <c r="Z76" s="49"/>
    </row>
    <row r="77" spans="1:27" s="50" customFormat="1" ht="15" x14ac:dyDescent="0.35">
      <c r="A77" s="88"/>
      <c r="B77" s="89"/>
      <c r="C77" s="90"/>
      <c r="D77" s="91"/>
      <c r="E77" s="96"/>
      <c r="F77" s="92"/>
      <c r="G77" s="92"/>
      <c r="H77" s="84">
        <f t="shared" si="95"/>
        <v>0</v>
      </c>
      <c r="I77" s="97"/>
      <c r="J77" s="92"/>
      <c r="K77" s="92"/>
      <c r="L77" s="84">
        <f t="shared" ref="L77" si="103">J77*K77</f>
        <v>0</v>
      </c>
      <c r="M77" s="97"/>
      <c r="N77" s="92"/>
      <c r="O77" s="92"/>
      <c r="P77" s="84">
        <f t="shared" ref="P77:P95" si="104">N77*O77</f>
        <v>0</v>
      </c>
      <c r="Q77" s="97"/>
      <c r="R77" s="92"/>
      <c r="S77" s="92"/>
      <c r="T77" s="76">
        <f t="shared" ref="T77:T95" si="105">R77*S77</f>
        <v>0</v>
      </c>
      <c r="U77" s="97"/>
      <c r="V77" s="92"/>
      <c r="W77" s="92"/>
      <c r="X77" s="76">
        <f t="shared" ref="X77:X95" si="106">V77*W77</f>
        <v>0</v>
      </c>
      <c r="Y77" s="94">
        <f t="shared" si="96"/>
        <v>0</v>
      </c>
      <c r="Z77" s="49"/>
    </row>
    <row r="78" spans="1:27" s="235" customFormat="1" ht="15.45" x14ac:dyDescent="0.4">
      <c r="A78" s="263">
        <v>2.2000000000000002</v>
      </c>
      <c r="B78" s="234" t="s">
        <v>143</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s="50" customFormat="1" ht="15" x14ac:dyDescent="0.35">
      <c r="A79" s="88"/>
      <c r="B79" s="89"/>
      <c r="C79" s="90"/>
      <c r="D79" s="91"/>
      <c r="E79" s="96"/>
      <c r="F79" s="92"/>
      <c r="G79" s="92"/>
      <c r="H79" s="84">
        <f t="shared" si="95"/>
        <v>0</v>
      </c>
      <c r="I79" s="97"/>
      <c r="J79" s="92"/>
      <c r="K79" s="92"/>
      <c r="L79" s="84">
        <f>J79*K79</f>
        <v>0</v>
      </c>
      <c r="M79" s="97"/>
      <c r="N79" s="92"/>
      <c r="O79" s="92"/>
      <c r="P79" s="84">
        <f t="shared" si="104"/>
        <v>0</v>
      </c>
      <c r="Q79" s="97"/>
      <c r="R79" s="92"/>
      <c r="S79" s="92"/>
      <c r="T79" s="76">
        <f t="shared" si="105"/>
        <v>0</v>
      </c>
      <c r="U79" s="97"/>
      <c r="V79" s="92"/>
      <c r="W79" s="92"/>
      <c r="X79" s="76">
        <f t="shared" si="106"/>
        <v>0</v>
      </c>
      <c r="Y79" s="94">
        <f t="shared" si="96"/>
        <v>0</v>
      </c>
      <c r="Z79" s="49"/>
    </row>
    <row r="80" spans="1:27" s="50" customFormat="1" ht="15" x14ac:dyDescent="0.35">
      <c r="A80" s="88"/>
      <c r="B80" s="89"/>
      <c r="C80" s="90"/>
      <c r="D80" s="91"/>
      <c r="E80" s="96"/>
      <c r="F80" s="92"/>
      <c r="G80" s="92"/>
      <c r="H80" s="84">
        <f t="shared" ref="H80:H82" si="107">F80*G80</f>
        <v>0</v>
      </c>
      <c r="I80" s="97"/>
      <c r="J80" s="92"/>
      <c r="K80" s="92"/>
      <c r="L80" s="84">
        <f t="shared" ref="L80:L82" si="108">J80*K80</f>
        <v>0</v>
      </c>
      <c r="M80" s="97"/>
      <c r="N80" s="92"/>
      <c r="O80" s="92"/>
      <c r="P80" s="84">
        <f t="shared" ref="P80:P82" si="109">N80*O80</f>
        <v>0</v>
      </c>
      <c r="Q80" s="97"/>
      <c r="R80" s="92"/>
      <c r="S80" s="92"/>
      <c r="T80" s="76">
        <f t="shared" ref="T80:T82" si="110">R80*S80</f>
        <v>0</v>
      </c>
      <c r="U80" s="97"/>
      <c r="V80" s="92"/>
      <c r="W80" s="92"/>
      <c r="X80" s="76">
        <f t="shared" ref="X80:X82" si="111">V80*W80</f>
        <v>0</v>
      </c>
      <c r="Y80" s="94">
        <f t="shared" ref="Y80:Y82" si="112">SUM(H80,L80,P80,T80,X80)</f>
        <v>0</v>
      </c>
      <c r="Z80" s="49"/>
    </row>
    <row r="81" spans="1:27" s="50" customFormat="1" ht="15" x14ac:dyDescent="0.35">
      <c r="A81" s="88"/>
      <c r="B81" s="89"/>
      <c r="C81" s="90"/>
      <c r="D81" s="91"/>
      <c r="E81" s="96"/>
      <c r="F81" s="92"/>
      <c r="G81" s="92"/>
      <c r="H81" s="84">
        <f t="shared" ref="H81" si="113">F81*G81</f>
        <v>0</v>
      </c>
      <c r="I81" s="97"/>
      <c r="J81" s="92"/>
      <c r="K81" s="92"/>
      <c r="L81" s="84">
        <f t="shared" ref="L81" si="114">J81*K81</f>
        <v>0</v>
      </c>
      <c r="M81" s="97"/>
      <c r="N81" s="92"/>
      <c r="O81" s="92"/>
      <c r="P81" s="84">
        <f t="shared" ref="P81" si="115">N81*O81</f>
        <v>0</v>
      </c>
      <c r="Q81" s="97"/>
      <c r="R81" s="92"/>
      <c r="S81" s="92"/>
      <c r="T81" s="76">
        <f t="shared" ref="T81" si="116">R81*S81</f>
        <v>0</v>
      </c>
      <c r="U81" s="97"/>
      <c r="V81" s="92"/>
      <c r="W81" s="92"/>
      <c r="X81" s="76">
        <f t="shared" ref="X81" si="117">V81*W81</f>
        <v>0</v>
      </c>
      <c r="Y81" s="94">
        <f t="shared" ref="Y81" si="118">SUM(H81,L81,P81,T81,X81)</f>
        <v>0</v>
      </c>
      <c r="Z81" s="49"/>
    </row>
    <row r="82" spans="1:27" s="50" customFormat="1" ht="15" x14ac:dyDescent="0.35">
      <c r="A82" s="88"/>
      <c r="B82" s="89"/>
      <c r="C82" s="90"/>
      <c r="D82" s="91"/>
      <c r="E82" s="96"/>
      <c r="F82" s="92"/>
      <c r="G82" s="92"/>
      <c r="H82" s="84">
        <f t="shared" si="107"/>
        <v>0</v>
      </c>
      <c r="I82" s="97"/>
      <c r="J82" s="92"/>
      <c r="K82" s="92"/>
      <c r="L82" s="84">
        <f t="shared" si="108"/>
        <v>0</v>
      </c>
      <c r="M82" s="97"/>
      <c r="N82" s="92"/>
      <c r="O82" s="92"/>
      <c r="P82" s="84">
        <f t="shared" si="109"/>
        <v>0</v>
      </c>
      <c r="Q82" s="97"/>
      <c r="R82" s="92"/>
      <c r="S82" s="92"/>
      <c r="T82" s="76">
        <f t="shared" si="110"/>
        <v>0</v>
      </c>
      <c r="U82" s="97"/>
      <c r="V82" s="92"/>
      <c r="W82" s="92"/>
      <c r="X82" s="76">
        <f t="shared" si="111"/>
        <v>0</v>
      </c>
      <c r="Y82" s="94">
        <f t="shared" si="112"/>
        <v>0</v>
      </c>
      <c r="Z82" s="49"/>
    </row>
    <row r="83" spans="1:27" s="50" customFormat="1" ht="15" x14ac:dyDescent="0.35">
      <c r="A83" s="88"/>
      <c r="B83" s="89"/>
      <c r="C83" s="90"/>
      <c r="D83" s="91"/>
      <c r="E83" s="96"/>
      <c r="F83" s="92"/>
      <c r="G83" s="92"/>
      <c r="H83" s="84">
        <f t="shared" si="95"/>
        <v>0</v>
      </c>
      <c r="I83" s="97"/>
      <c r="J83" s="92"/>
      <c r="K83" s="92"/>
      <c r="L83" s="84">
        <f t="shared" ref="L83" si="119">J83*K83</f>
        <v>0</v>
      </c>
      <c r="M83" s="97"/>
      <c r="N83" s="92"/>
      <c r="O83" s="92"/>
      <c r="P83" s="84">
        <f t="shared" si="104"/>
        <v>0</v>
      </c>
      <c r="Q83" s="97"/>
      <c r="R83" s="92"/>
      <c r="S83" s="92"/>
      <c r="T83" s="76">
        <f t="shared" si="105"/>
        <v>0</v>
      </c>
      <c r="U83" s="97"/>
      <c r="V83" s="92"/>
      <c r="W83" s="92"/>
      <c r="X83" s="76">
        <f t="shared" si="106"/>
        <v>0</v>
      </c>
      <c r="Y83" s="94">
        <f t="shared" si="96"/>
        <v>0</v>
      </c>
      <c r="Z83" s="49"/>
    </row>
    <row r="84" spans="1:27" s="235" customFormat="1" ht="15.45" x14ac:dyDescent="0.4">
      <c r="A84" s="263">
        <v>2.2999999999999998</v>
      </c>
      <c r="B84" s="234" t="s">
        <v>144</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s="50" customFormat="1" ht="15" x14ac:dyDescent="0.35">
      <c r="A85" s="88"/>
      <c r="B85" s="89"/>
      <c r="C85" s="90"/>
      <c r="D85" s="91"/>
      <c r="E85" s="96"/>
      <c r="F85" s="92"/>
      <c r="G85" s="92"/>
      <c r="H85" s="84">
        <f t="shared" si="95"/>
        <v>0</v>
      </c>
      <c r="I85" s="97"/>
      <c r="J85" s="92"/>
      <c r="K85" s="92"/>
      <c r="L85" s="84">
        <f t="shared" ref="L85:L89" si="120">J85*K85</f>
        <v>0</v>
      </c>
      <c r="M85" s="97"/>
      <c r="N85" s="92"/>
      <c r="O85" s="92"/>
      <c r="P85" s="84">
        <f t="shared" si="104"/>
        <v>0</v>
      </c>
      <c r="Q85" s="97"/>
      <c r="R85" s="92"/>
      <c r="S85" s="92"/>
      <c r="T85" s="76">
        <f t="shared" si="105"/>
        <v>0</v>
      </c>
      <c r="U85" s="97"/>
      <c r="V85" s="92"/>
      <c r="W85" s="92"/>
      <c r="X85" s="76">
        <f t="shared" si="106"/>
        <v>0</v>
      </c>
      <c r="Y85" s="94">
        <f t="shared" si="96"/>
        <v>0</v>
      </c>
      <c r="Z85" s="49"/>
    </row>
    <row r="86" spans="1:27" s="50" customFormat="1" ht="15" x14ac:dyDescent="0.35">
      <c r="A86" s="88"/>
      <c r="B86" s="89"/>
      <c r="C86" s="90"/>
      <c r="D86" s="91"/>
      <c r="E86" s="96"/>
      <c r="F86" s="92"/>
      <c r="G86" s="92"/>
      <c r="H86" s="84">
        <f t="shared" ref="H86:H88" si="121">F86*G86</f>
        <v>0</v>
      </c>
      <c r="I86" s="97"/>
      <c r="J86" s="92"/>
      <c r="K86" s="92"/>
      <c r="L86" s="84">
        <f t="shared" ref="L86:L88" si="122">J86*K86</f>
        <v>0</v>
      </c>
      <c r="M86" s="97"/>
      <c r="N86" s="92"/>
      <c r="O86" s="92"/>
      <c r="P86" s="84">
        <f t="shared" ref="P86:P88" si="123">N86*O86</f>
        <v>0</v>
      </c>
      <c r="Q86" s="97"/>
      <c r="R86" s="92"/>
      <c r="S86" s="92"/>
      <c r="T86" s="76">
        <f t="shared" ref="T86:T88" si="124">R86*S86</f>
        <v>0</v>
      </c>
      <c r="U86" s="97"/>
      <c r="V86" s="92"/>
      <c r="W86" s="92"/>
      <c r="X86" s="76">
        <f t="shared" ref="X86:X88" si="125">V86*W86</f>
        <v>0</v>
      </c>
      <c r="Y86" s="94">
        <f t="shared" ref="Y86:Y88" si="126">SUM(H86,L86,P86,T86,X86)</f>
        <v>0</v>
      </c>
      <c r="Z86" s="49"/>
    </row>
    <row r="87" spans="1:27" s="50" customFormat="1" ht="15" x14ac:dyDescent="0.35">
      <c r="A87" s="88"/>
      <c r="B87" s="89"/>
      <c r="C87" s="90"/>
      <c r="D87" s="91"/>
      <c r="E87" s="96"/>
      <c r="F87" s="92"/>
      <c r="G87" s="92"/>
      <c r="H87" s="84">
        <f t="shared" si="121"/>
        <v>0</v>
      </c>
      <c r="I87" s="97"/>
      <c r="J87" s="92"/>
      <c r="K87" s="92"/>
      <c r="L87" s="84">
        <f t="shared" si="122"/>
        <v>0</v>
      </c>
      <c r="M87" s="97"/>
      <c r="N87" s="92"/>
      <c r="O87" s="92"/>
      <c r="P87" s="84">
        <f t="shared" si="123"/>
        <v>0</v>
      </c>
      <c r="Q87" s="97"/>
      <c r="R87" s="92"/>
      <c r="S87" s="92"/>
      <c r="T87" s="76">
        <f t="shared" si="124"/>
        <v>0</v>
      </c>
      <c r="U87" s="97"/>
      <c r="V87" s="92"/>
      <c r="W87" s="92"/>
      <c r="X87" s="76">
        <f t="shared" si="125"/>
        <v>0</v>
      </c>
      <c r="Y87" s="94">
        <f t="shared" si="126"/>
        <v>0</v>
      </c>
      <c r="Z87" s="49"/>
    </row>
    <row r="88" spans="1:27" s="50" customFormat="1" ht="15" x14ac:dyDescent="0.35">
      <c r="A88" s="88"/>
      <c r="B88" s="89"/>
      <c r="C88" s="90"/>
      <c r="D88" s="91"/>
      <c r="E88" s="96"/>
      <c r="F88" s="92"/>
      <c r="G88" s="92"/>
      <c r="H88" s="84">
        <f t="shared" si="121"/>
        <v>0</v>
      </c>
      <c r="I88" s="97"/>
      <c r="J88" s="92"/>
      <c r="K88" s="92"/>
      <c r="L88" s="84">
        <f t="shared" si="122"/>
        <v>0</v>
      </c>
      <c r="M88" s="97"/>
      <c r="N88" s="92"/>
      <c r="O88" s="92"/>
      <c r="P88" s="84">
        <f t="shared" si="123"/>
        <v>0</v>
      </c>
      <c r="Q88" s="97"/>
      <c r="R88" s="92"/>
      <c r="S88" s="92"/>
      <c r="T88" s="76">
        <f t="shared" si="124"/>
        <v>0</v>
      </c>
      <c r="U88" s="97"/>
      <c r="V88" s="92"/>
      <c r="W88" s="92"/>
      <c r="X88" s="76">
        <f t="shared" si="125"/>
        <v>0</v>
      </c>
      <c r="Y88" s="94">
        <f t="shared" si="126"/>
        <v>0</v>
      </c>
      <c r="Z88" s="49"/>
    </row>
    <row r="89" spans="1:27" s="50" customFormat="1" ht="15" x14ac:dyDescent="0.35">
      <c r="A89" s="88"/>
      <c r="B89" s="89"/>
      <c r="C89" s="90"/>
      <c r="D89" s="91"/>
      <c r="E89" s="96"/>
      <c r="F89" s="92"/>
      <c r="G89" s="92"/>
      <c r="H89" s="84">
        <f t="shared" si="95"/>
        <v>0</v>
      </c>
      <c r="I89" s="97"/>
      <c r="J89" s="92"/>
      <c r="K89" s="92"/>
      <c r="L89" s="84">
        <f t="shared" si="120"/>
        <v>0</v>
      </c>
      <c r="M89" s="97"/>
      <c r="N89" s="92"/>
      <c r="O89" s="92"/>
      <c r="P89" s="84">
        <f t="shared" si="104"/>
        <v>0</v>
      </c>
      <c r="Q89" s="97"/>
      <c r="R89" s="92"/>
      <c r="S89" s="92"/>
      <c r="T89" s="76">
        <f t="shared" si="105"/>
        <v>0</v>
      </c>
      <c r="U89" s="97"/>
      <c r="V89" s="92"/>
      <c r="W89" s="92"/>
      <c r="X89" s="76">
        <f t="shared" si="106"/>
        <v>0</v>
      </c>
      <c r="Y89" s="94">
        <f t="shared" si="96"/>
        <v>0</v>
      </c>
      <c r="Z89" s="49"/>
    </row>
    <row r="90" spans="1:27" s="235" customFormat="1" ht="15.45" x14ac:dyDescent="0.4">
      <c r="A90" s="263">
        <v>2.4</v>
      </c>
      <c r="B90" s="234" t="s">
        <v>145</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s="50" customFormat="1" ht="15" x14ac:dyDescent="0.35">
      <c r="A91" s="88"/>
      <c r="B91" s="89"/>
      <c r="C91" s="90"/>
      <c r="D91" s="91"/>
      <c r="E91" s="96"/>
      <c r="F91" s="92"/>
      <c r="G91" s="92"/>
      <c r="H91" s="84">
        <f t="shared" si="95"/>
        <v>0</v>
      </c>
      <c r="I91" s="97"/>
      <c r="J91" s="92"/>
      <c r="K91" s="92"/>
      <c r="L91" s="84">
        <f t="shared" ref="L91:L95" si="127">J91*K91</f>
        <v>0</v>
      </c>
      <c r="M91" s="97"/>
      <c r="N91" s="92"/>
      <c r="O91" s="92"/>
      <c r="P91" s="84">
        <f t="shared" si="104"/>
        <v>0</v>
      </c>
      <c r="Q91" s="97"/>
      <c r="R91" s="92"/>
      <c r="S91" s="92"/>
      <c r="T91" s="76">
        <f t="shared" si="105"/>
        <v>0</v>
      </c>
      <c r="U91" s="97"/>
      <c r="V91" s="92"/>
      <c r="W91" s="92"/>
      <c r="X91" s="76">
        <f t="shared" si="106"/>
        <v>0</v>
      </c>
      <c r="Y91" s="94">
        <f t="shared" si="96"/>
        <v>0</v>
      </c>
      <c r="Z91" s="49"/>
    </row>
    <row r="92" spans="1:27" s="50" customFormat="1" ht="15" x14ac:dyDescent="0.35">
      <c r="A92" s="98"/>
      <c r="B92" s="99"/>
      <c r="C92" s="100"/>
      <c r="D92" s="101"/>
      <c r="E92" s="102"/>
      <c r="F92" s="103"/>
      <c r="G92" s="103"/>
      <c r="H92" s="84">
        <f t="shared" ref="H92:H94" si="128">F92*G92</f>
        <v>0</v>
      </c>
      <c r="I92" s="97"/>
      <c r="J92" s="92"/>
      <c r="K92" s="92"/>
      <c r="L92" s="84">
        <f t="shared" ref="L92:L94" si="129">J92*K92</f>
        <v>0</v>
      </c>
      <c r="M92" s="97"/>
      <c r="N92" s="92"/>
      <c r="O92" s="92"/>
      <c r="P92" s="84">
        <f t="shared" ref="P92:P94" si="130">N92*O92</f>
        <v>0</v>
      </c>
      <c r="Q92" s="97"/>
      <c r="R92" s="92"/>
      <c r="S92" s="92"/>
      <c r="T92" s="76">
        <f t="shared" ref="T92:T94" si="131">R92*S92</f>
        <v>0</v>
      </c>
      <c r="U92" s="97"/>
      <c r="V92" s="92"/>
      <c r="W92" s="92"/>
      <c r="X92" s="76">
        <f t="shared" ref="X92:X94" si="132">V92*W92</f>
        <v>0</v>
      </c>
      <c r="Y92" s="94">
        <f t="shared" ref="Y92:Y94" si="133">SUM(H92,L92,P92,T92,X92)</f>
        <v>0</v>
      </c>
      <c r="Z92" s="51"/>
    </row>
    <row r="93" spans="1:27" s="50" customFormat="1" ht="15" x14ac:dyDescent="0.35">
      <c r="A93" s="98"/>
      <c r="B93" s="99"/>
      <c r="C93" s="100"/>
      <c r="D93" s="101"/>
      <c r="E93" s="102"/>
      <c r="F93" s="103"/>
      <c r="G93" s="103"/>
      <c r="H93" s="84">
        <f t="shared" si="128"/>
        <v>0</v>
      </c>
      <c r="I93" s="97"/>
      <c r="J93" s="92"/>
      <c r="K93" s="92"/>
      <c r="L93" s="84">
        <f t="shared" si="129"/>
        <v>0</v>
      </c>
      <c r="M93" s="97"/>
      <c r="N93" s="92"/>
      <c r="O93" s="92"/>
      <c r="P93" s="84">
        <f t="shared" si="130"/>
        <v>0</v>
      </c>
      <c r="Q93" s="97"/>
      <c r="R93" s="92"/>
      <c r="S93" s="92"/>
      <c r="T93" s="76">
        <f t="shared" si="131"/>
        <v>0</v>
      </c>
      <c r="U93" s="97"/>
      <c r="V93" s="92"/>
      <c r="W93" s="92"/>
      <c r="X93" s="76">
        <f t="shared" si="132"/>
        <v>0</v>
      </c>
      <c r="Y93" s="94">
        <f t="shared" si="133"/>
        <v>0</v>
      </c>
      <c r="Z93" s="51"/>
    </row>
    <row r="94" spans="1:27" s="50" customFormat="1" ht="15" x14ac:dyDescent="0.35">
      <c r="A94" s="98"/>
      <c r="B94" s="99"/>
      <c r="C94" s="100"/>
      <c r="D94" s="101"/>
      <c r="E94" s="102"/>
      <c r="F94" s="103"/>
      <c r="G94" s="103"/>
      <c r="H94" s="84">
        <f t="shared" si="128"/>
        <v>0</v>
      </c>
      <c r="I94" s="97"/>
      <c r="J94" s="92"/>
      <c r="K94" s="92"/>
      <c r="L94" s="84">
        <f t="shared" si="129"/>
        <v>0</v>
      </c>
      <c r="M94" s="97"/>
      <c r="N94" s="92"/>
      <c r="O94" s="92"/>
      <c r="P94" s="84">
        <f t="shared" si="130"/>
        <v>0</v>
      </c>
      <c r="Q94" s="97"/>
      <c r="R94" s="92"/>
      <c r="S94" s="92"/>
      <c r="T94" s="76">
        <f t="shared" si="131"/>
        <v>0</v>
      </c>
      <c r="U94" s="97"/>
      <c r="V94" s="92"/>
      <c r="W94" s="92"/>
      <c r="X94" s="76">
        <f t="shared" si="132"/>
        <v>0</v>
      </c>
      <c r="Y94" s="94">
        <f t="shared" si="133"/>
        <v>0</v>
      </c>
      <c r="Z94" s="51"/>
    </row>
    <row r="95" spans="1:27" s="50" customFormat="1" ht="15" x14ac:dyDescent="0.35">
      <c r="A95" s="98"/>
      <c r="B95" s="99"/>
      <c r="C95" s="100"/>
      <c r="D95" s="101"/>
      <c r="E95" s="102"/>
      <c r="F95" s="103"/>
      <c r="G95" s="103"/>
      <c r="H95" s="104">
        <f t="shared" si="95"/>
        <v>0</v>
      </c>
      <c r="I95" s="105"/>
      <c r="J95" s="103"/>
      <c r="K95" s="103"/>
      <c r="L95" s="104">
        <f t="shared" si="127"/>
        <v>0</v>
      </c>
      <c r="M95" s="105"/>
      <c r="N95" s="103"/>
      <c r="O95" s="103"/>
      <c r="P95" s="104">
        <f t="shared" si="104"/>
        <v>0</v>
      </c>
      <c r="Q95" s="105"/>
      <c r="R95" s="103"/>
      <c r="S95" s="103"/>
      <c r="T95" s="106">
        <f t="shared" si="105"/>
        <v>0</v>
      </c>
      <c r="U95" s="105"/>
      <c r="V95" s="103"/>
      <c r="W95" s="103"/>
      <c r="X95" s="106">
        <f t="shared" si="106"/>
        <v>0</v>
      </c>
      <c r="Y95" s="107">
        <f t="shared" si="96"/>
        <v>0</v>
      </c>
      <c r="Z95" s="51"/>
    </row>
    <row r="96" spans="1:27" s="272" customFormat="1" ht="21.45" customHeight="1" x14ac:dyDescent="0.4">
      <c r="A96" s="268" t="s">
        <v>146</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s="50" customFormat="1"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147</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s="50" customFormat="1"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134">SUM(H99,L99,P99,T99,X99)</f>
        <v>0</v>
      </c>
      <c r="Z99" s="49"/>
    </row>
    <row r="100" spans="1:26" s="50" customFormat="1" ht="15" x14ac:dyDescent="0.35">
      <c r="A100" s="88"/>
      <c r="B100" s="89"/>
      <c r="C100" s="90"/>
      <c r="D100" s="91"/>
      <c r="E100" s="96"/>
      <c r="F100" s="92"/>
      <c r="G100" s="92"/>
      <c r="H100" s="84">
        <f t="shared" ref="H100:H103" si="135">F100*G100</f>
        <v>0</v>
      </c>
      <c r="I100" s="97"/>
      <c r="J100" s="92"/>
      <c r="K100" s="92"/>
      <c r="L100" s="84">
        <f t="shared" ref="L100:L103" si="136">J100*K100</f>
        <v>0</v>
      </c>
      <c r="M100" s="97"/>
      <c r="N100" s="92"/>
      <c r="O100" s="92"/>
      <c r="P100" s="84">
        <f t="shared" ref="P100:P103" si="137">N100*O100</f>
        <v>0</v>
      </c>
      <c r="Q100" s="97"/>
      <c r="R100" s="92"/>
      <c r="S100" s="92"/>
      <c r="T100" s="76">
        <f t="shared" ref="T100:T103" si="138">R100*S100</f>
        <v>0</v>
      </c>
      <c r="U100" s="97"/>
      <c r="V100" s="92"/>
      <c r="W100" s="92"/>
      <c r="X100" s="76">
        <f t="shared" ref="X100:X103" si="139">V100*W100</f>
        <v>0</v>
      </c>
      <c r="Y100" s="94">
        <f t="shared" si="134"/>
        <v>0</v>
      </c>
      <c r="Z100" s="49"/>
    </row>
    <row r="101" spans="1:26" s="50" customFormat="1" ht="15" x14ac:dyDescent="0.35">
      <c r="A101" s="88"/>
      <c r="B101" s="89"/>
      <c r="C101" s="90"/>
      <c r="D101" s="91"/>
      <c r="E101" s="96"/>
      <c r="F101" s="92"/>
      <c r="G101" s="92"/>
      <c r="H101" s="84">
        <f t="shared" ref="H101" si="140">F101*G101</f>
        <v>0</v>
      </c>
      <c r="I101" s="97"/>
      <c r="J101" s="92"/>
      <c r="K101" s="92"/>
      <c r="L101" s="84">
        <f t="shared" ref="L101" si="141">J101*K101</f>
        <v>0</v>
      </c>
      <c r="M101" s="97"/>
      <c r="N101" s="92"/>
      <c r="O101" s="92"/>
      <c r="P101" s="84">
        <f t="shared" ref="P101" si="142">N101*O101</f>
        <v>0</v>
      </c>
      <c r="Q101" s="97"/>
      <c r="R101" s="92"/>
      <c r="S101" s="92"/>
      <c r="T101" s="76">
        <f t="shared" ref="T101" si="143">R101*S101</f>
        <v>0</v>
      </c>
      <c r="U101" s="97"/>
      <c r="V101" s="92"/>
      <c r="W101" s="92"/>
      <c r="X101" s="76">
        <f t="shared" ref="X101" si="144">V101*W101</f>
        <v>0</v>
      </c>
      <c r="Y101" s="94">
        <f t="shared" ref="Y101" si="145">SUM(H101,L101,P101,T101,X101)</f>
        <v>0</v>
      </c>
      <c r="Z101" s="49"/>
    </row>
    <row r="102" spans="1:26" s="50" customFormat="1" ht="15" x14ac:dyDescent="0.35">
      <c r="A102" s="88"/>
      <c r="B102" s="89"/>
      <c r="C102" s="90"/>
      <c r="D102" s="91"/>
      <c r="E102" s="96"/>
      <c r="F102" s="92"/>
      <c r="G102" s="92"/>
      <c r="H102" s="84">
        <f t="shared" si="135"/>
        <v>0</v>
      </c>
      <c r="I102" s="97"/>
      <c r="J102" s="92"/>
      <c r="K102" s="92"/>
      <c r="L102" s="84">
        <f t="shared" si="136"/>
        <v>0</v>
      </c>
      <c r="M102" s="97"/>
      <c r="N102" s="92"/>
      <c r="O102" s="92"/>
      <c r="P102" s="84">
        <f t="shared" si="137"/>
        <v>0</v>
      </c>
      <c r="Q102" s="97"/>
      <c r="R102" s="92"/>
      <c r="S102" s="92"/>
      <c r="T102" s="76">
        <f t="shared" si="138"/>
        <v>0</v>
      </c>
      <c r="U102" s="97"/>
      <c r="V102" s="92"/>
      <c r="W102" s="92"/>
      <c r="X102" s="76">
        <f t="shared" si="139"/>
        <v>0</v>
      </c>
      <c r="Y102" s="94">
        <f t="shared" si="134"/>
        <v>0</v>
      </c>
      <c r="Z102" s="49"/>
    </row>
    <row r="103" spans="1:26" s="50" customFormat="1" ht="15" x14ac:dyDescent="0.35">
      <c r="A103" s="98"/>
      <c r="B103" s="99"/>
      <c r="C103" s="100"/>
      <c r="D103" s="101"/>
      <c r="E103" s="102"/>
      <c r="F103" s="103"/>
      <c r="G103" s="103"/>
      <c r="H103" s="104">
        <f t="shared" si="135"/>
        <v>0</v>
      </c>
      <c r="I103" s="105"/>
      <c r="J103" s="103"/>
      <c r="K103" s="103"/>
      <c r="L103" s="104">
        <f t="shared" si="136"/>
        <v>0</v>
      </c>
      <c r="M103" s="105"/>
      <c r="N103" s="103"/>
      <c r="O103" s="103"/>
      <c r="P103" s="104">
        <f t="shared" si="137"/>
        <v>0</v>
      </c>
      <c r="Q103" s="105"/>
      <c r="R103" s="103"/>
      <c r="S103" s="103"/>
      <c r="T103" s="106">
        <f t="shared" si="138"/>
        <v>0</v>
      </c>
      <c r="U103" s="105"/>
      <c r="V103" s="103"/>
      <c r="W103" s="103"/>
      <c r="X103" s="106">
        <f t="shared" si="139"/>
        <v>0</v>
      </c>
      <c r="Y103" s="107">
        <f t="shared" si="134"/>
        <v>0</v>
      </c>
      <c r="Z103" s="51"/>
    </row>
    <row r="104" spans="1:26" s="272" customFormat="1" ht="21.45" customHeight="1" x14ac:dyDescent="0.4">
      <c r="A104" s="268" t="s">
        <v>148</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s="50" customFormat="1"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149</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150</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s="50" customFormat="1" ht="15" x14ac:dyDescent="0.35">
      <c r="A109" s="88"/>
      <c r="B109" s="89"/>
      <c r="C109" s="90"/>
      <c r="D109" s="91"/>
      <c r="E109" s="96"/>
      <c r="F109" s="92"/>
      <c r="G109" s="92"/>
      <c r="H109" s="84">
        <f t="shared" ref="H109:H131" si="146">F109*G109</f>
        <v>0</v>
      </c>
      <c r="I109" s="97"/>
      <c r="J109" s="92"/>
      <c r="K109" s="92"/>
      <c r="L109" s="84">
        <f t="shared" ref="L109:L131" si="147">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s="50" customFormat="1" ht="15" x14ac:dyDescent="0.35">
      <c r="A110" s="88"/>
      <c r="B110" s="89"/>
      <c r="C110" s="90"/>
      <c r="D110" s="91"/>
      <c r="E110" s="96"/>
      <c r="F110" s="92"/>
      <c r="G110" s="92"/>
      <c r="H110" s="84">
        <f t="shared" ref="H110:H112" si="148">F110*G110</f>
        <v>0</v>
      </c>
      <c r="I110" s="97"/>
      <c r="J110" s="92"/>
      <c r="K110" s="92"/>
      <c r="L110" s="84">
        <f t="shared" ref="L110:L112" si="149">J110*K110</f>
        <v>0</v>
      </c>
      <c r="M110" s="97"/>
      <c r="N110" s="92"/>
      <c r="O110" s="92"/>
      <c r="P110" s="84">
        <f t="shared" ref="P110:P112" si="150">N110*O110</f>
        <v>0</v>
      </c>
      <c r="Q110" s="97"/>
      <c r="R110" s="92"/>
      <c r="S110" s="92"/>
      <c r="T110" s="76">
        <f t="shared" ref="T110:T112" si="151">R110*S110</f>
        <v>0</v>
      </c>
      <c r="U110" s="97"/>
      <c r="V110" s="92"/>
      <c r="W110" s="92"/>
      <c r="X110" s="76">
        <f t="shared" ref="X110:X112" si="152">V110*W110</f>
        <v>0</v>
      </c>
      <c r="Y110" s="94">
        <f t="shared" ref="Y110:Y112" si="153">SUM(H110,L110,P110,T110,X110)</f>
        <v>0</v>
      </c>
      <c r="Z110" s="49"/>
    </row>
    <row r="111" spans="1:26" s="50" customFormat="1" ht="15" x14ac:dyDescent="0.35">
      <c r="A111" s="88"/>
      <c r="B111" s="89"/>
      <c r="C111" s="90"/>
      <c r="D111" s="91"/>
      <c r="E111" s="96"/>
      <c r="F111" s="92"/>
      <c r="G111" s="92"/>
      <c r="H111" s="84">
        <f t="shared" si="148"/>
        <v>0</v>
      </c>
      <c r="I111" s="97"/>
      <c r="J111" s="92"/>
      <c r="K111" s="92"/>
      <c r="L111" s="84">
        <f t="shared" si="149"/>
        <v>0</v>
      </c>
      <c r="M111" s="97"/>
      <c r="N111" s="92"/>
      <c r="O111" s="92"/>
      <c r="P111" s="84">
        <f t="shared" si="150"/>
        <v>0</v>
      </c>
      <c r="Q111" s="97"/>
      <c r="R111" s="92"/>
      <c r="S111" s="92"/>
      <c r="T111" s="76">
        <f t="shared" si="151"/>
        <v>0</v>
      </c>
      <c r="U111" s="97"/>
      <c r="V111" s="92"/>
      <c r="W111" s="92"/>
      <c r="X111" s="76">
        <f t="shared" si="152"/>
        <v>0</v>
      </c>
      <c r="Y111" s="94">
        <f t="shared" si="153"/>
        <v>0</v>
      </c>
      <c r="Z111" s="49"/>
    </row>
    <row r="112" spans="1:26" s="50" customFormat="1" ht="15" x14ac:dyDescent="0.35">
      <c r="A112" s="88"/>
      <c r="B112" s="89"/>
      <c r="C112" s="90"/>
      <c r="D112" s="91"/>
      <c r="E112" s="96"/>
      <c r="F112" s="92"/>
      <c r="G112" s="92"/>
      <c r="H112" s="84">
        <f t="shared" si="148"/>
        <v>0</v>
      </c>
      <c r="I112" s="97"/>
      <c r="J112" s="92"/>
      <c r="K112" s="92"/>
      <c r="L112" s="84">
        <f t="shared" si="149"/>
        <v>0</v>
      </c>
      <c r="M112" s="97"/>
      <c r="N112" s="92"/>
      <c r="O112" s="92"/>
      <c r="P112" s="84">
        <f t="shared" si="150"/>
        <v>0</v>
      </c>
      <c r="Q112" s="97"/>
      <c r="R112" s="92"/>
      <c r="S112" s="92"/>
      <c r="T112" s="76">
        <f t="shared" si="151"/>
        <v>0</v>
      </c>
      <c r="U112" s="97"/>
      <c r="V112" s="92"/>
      <c r="W112" s="92"/>
      <c r="X112" s="76">
        <f t="shared" si="152"/>
        <v>0</v>
      </c>
      <c r="Y112" s="94">
        <f t="shared" si="153"/>
        <v>0</v>
      </c>
      <c r="Z112" s="49"/>
    </row>
    <row r="113" spans="1:26" s="50" customFormat="1" ht="15" x14ac:dyDescent="0.35">
      <c r="A113" s="88"/>
      <c r="B113" s="89"/>
      <c r="C113" s="90"/>
      <c r="D113" s="91"/>
      <c r="E113" s="96"/>
      <c r="F113" s="92"/>
      <c r="G113" s="92"/>
      <c r="H113" s="84">
        <f t="shared" si="146"/>
        <v>0</v>
      </c>
      <c r="I113" s="97"/>
      <c r="J113" s="92"/>
      <c r="K113" s="92"/>
      <c r="L113" s="84">
        <f t="shared" si="147"/>
        <v>0</v>
      </c>
      <c r="M113" s="97"/>
      <c r="N113" s="92"/>
      <c r="O113" s="92"/>
      <c r="P113" s="84">
        <f t="shared" ref="P113:P131" si="154">N113*O113</f>
        <v>0</v>
      </c>
      <c r="Q113" s="97"/>
      <c r="R113" s="92"/>
      <c r="S113" s="92"/>
      <c r="T113" s="76">
        <f t="shared" ref="T113:T131" si="155">R113*S113</f>
        <v>0</v>
      </c>
      <c r="U113" s="97"/>
      <c r="V113" s="92"/>
      <c r="W113" s="92"/>
      <c r="X113" s="76">
        <f t="shared" ref="X113:X131" si="156">V113*W113</f>
        <v>0</v>
      </c>
      <c r="Y113" s="94">
        <f t="shared" ref="Y113:Y131" si="157">SUM(H113,L113,P113,T113,X113)</f>
        <v>0</v>
      </c>
      <c r="Z113" s="49"/>
    </row>
    <row r="114" spans="1:26" s="235" customFormat="1" ht="18" customHeight="1" x14ac:dyDescent="0.4">
      <c r="A114" s="263">
        <v>4.2</v>
      </c>
      <c r="B114" s="273" t="s">
        <v>151</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s="50" customFormat="1" ht="15" x14ac:dyDescent="0.35">
      <c r="A115" s="88"/>
      <c r="B115" s="89"/>
      <c r="C115" s="90"/>
      <c r="D115" s="91"/>
      <c r="E115" s="96"/>
      <c r="F115" s="92"/>
      <c r="G115" s="92"/>
      <c r="H115" s="84">
        <f t="shared" si="146"/>
        <v>0</v>
      </c>
      <c r="I115" s="97"/>
      <c r="J115" s="92"/>
      <c r="K115" s="92"/>
      <c r="L115" s="84">
        <f t="shared" si="147"/>
        <v>0</v>
      </c>
      <c r="M115" s="97"/>
      <c r="N115" s="92"/>
      <c r="O115" s="92"/>
      <c r="P115" s="84">
        <f t="shared" si="154"/>
        <v>0</v>
      </c>
      <c r="Q115" s="97"/>
      <c r="R115" s="92"/>
      <c r="S115" s="92"/>
      <c r="T115" s="76">
        <f t="shared" si="155"/>
        <v>0</v>
      </c>
      <c r="U115" s="97"/>
      <c r="V115" s="92"/>
      <c r="W115" s="92"/>
      <c r="X115" s="76">
        <f t="shared" si="156"/>
        <v>0</v>
      </c>
      <c r="Y115" s="94">
        <f t="shared" si="157"/>
        <v>0</v>
      </c>
      <c r="Z115" s="49"/>
    </row>
    <row r="116" spans="1:26" s="50" customFormat="1" ht="15" x14ac:dyDescent="0.35">
      <c r="A116" s="88"/>
      <c r="B116" s="89"/>
      <c r="C116" s="90"/>
      <c r="D116" s="91"/>
      <c r="E116" s="96"/>
      <c r="F116" s="92"/>
      <c r="G116" s="92"/>
      <c r="H116" s="84">
        <f t="shared" ref="H116:H118" si="158">F116*G116</f>
        <v>0</v>
      </c>
      <c r="I116" s="97"/>
      <c r="J116" s="92"/>
      <c r="K116" s="92"/>
      <c r="L116" s="84">
        <f t="shared" ref="L116:L118" si="159">J116*K116</f>
        <v>0</v>
      </c>
      <c r="M116" s="97"/>
      <c r="N116" s="92"/>
      <c r="O116" s="92"/>
      <c r="P116" s="84">
        <f t="shared" ref="P116:P118" si="160">N116*O116</f>
        <v>0</v>
      </c>
      <c r="Q116" s="97"/>
      <c r="R116" s="92"/>
      <c r="S116" s="92"/>
      <c r="T116" s="76">
        <f t="shared" ref="T116:T118" si="161">R116*S116</f>
        <v>0</v>
      </c>
      <c r="U116" s="97"/>
      <c r="V116" s="92"/>
      <c r="W116" s="92"/>
      <c r="X116" s="76">
        <f t="shared" ref="X116:X118" si="162">V116*W116</f>
        <v>0</v>
      </c>
      <c r="Y116" s="94">
        <f t="shared" ref="Y116:Y118" si="163">SUM(H116,L116,P116,T116,X116)</f>
        <v>0</v>
      </c>
      <c r="Z116" s="49"/>
    </row>
    <row r="117" spans="1:26" s="50" customFormat="1" ht="15" x14ac:dyDescent="0.35">
      <c r="A117" s="88"/>
      <c r="B117" s="89"/>
      <c r="C117" s="90"/>
      <c r="D117" s="91"/>
      <c r="E117" s="96"/>
      <c r="F117" s="92"/>
      <c r="G117" s="92"/>
      <c r="H117" s="84">
        <f t="shared" si="158"/>
        <v>0</v>
      </c>
      <c r="I117" s="97"/>
      <c r="J117" s="92"/>
      <c r="K117" s="92"/>
      <c r="L117" s="84">
        <f t="shared" si="159"/>
        <v>0</v>
      </c>
      <c r="M117" s="97"/>
      <c r="N117" s="92"/>
      <c r="O117" s="92"/>
      <c r="P117" s="84">
        <f t="shared" si="160"/>
        <v>0</v>
      </c>
      <c r="Q117" s="97"/>
      <c r="R117" s="92"/>
      <c r="S117" s="92"/>
      <c r="T117" s="76">
        <f t="shared" si="161"/>
        <v>0</v>
      </c>
      <c r="U117" s="97"/>
      <c r="V117" s="92"/>
      <c r="W117" s="92"/>
      <c r="X117" s="76">
        <f t="shared" si="162"/>
        <v>0</v>
      </c>
      <c r="Y117" s="94">
        <f t="shared" si="163"/>
        <v>0</v>
      </c>
      <c r="Z117" s="49"/>
    </row>
    <row r="118" spans="1:26" s="50" customFormat="1" ht="15" x14ac:dyDescent="0.35">
      <c r="A118" s="88"/>
      <c r="B118" s="89"/>
      <c r="C118" s="90"/>
      <c r="D118" s="91"/>
      <c r="E118" s="96"/>
      <c r="F118" s="92"/>
      <c r="G118" s="92"/>
      <c r="H118" s="84">
        <f t="shared" si="158"/>
        <v>0</v>
      </c>
      <c r="I118" s="97"/>
      <c r="J118" s="92"/>
      <c r="K118" s="92"/>
      <c r="L118" s="84">
        <f t="shared" si="159"/>
        <v>0</v>
      </c>
      <c r="M118" s="97"/>
      <c r="N118" s="92"/>
      <c r="O118" s="92"/>
      <c r="P118" s="84">
        <f t="shared" si="160"/>
        <v>0</v>
      </c>
      <c r="Q118" s="97"/>
      <c r="R118" s="92"/>
      <c r="S118" s="92"/>
      <c r="T118" s="76">
        <f t="shared" si="161"/>
        <v>0</v>
      </c>
      <c r="U118" s="97"/>
      <c r="V118" s="92"/>
      <c r="W118" s="92"/>
      <c r="X118" s="76">
        <f t="shared" si="162"/>
        <v>0</v>
      </c>
      <c r="Y118" s="94">
        <f t="shared" si="163"/>
        <v>0</v>
      </c>
      <c r="Z118" s="49"/>
    </row>
    <row r="119" spans="1:26" s="50" customFormat="1" ht="15" x14ac:dyDescent="0.35">
      <c r="A119" s="88"/>
      <c r="B119" s="89"/>
      <c r="C119" s="90"/>
      <c r="D119" s="91"/>
      <c r="E119" s="96"/>
      <c r="F119" s="92"/>
      <c r="G119" s="92"/>
      <c r="H119" s="84">
        <f t="shared" si="146"/>
        <v>0</v>
      </c>
      <c r="I119" s="97"/>
      <c r="J119" s="92"/>
      <c r="K119" s="92"/>
      <c r="L119" s="84">
        <f t="shared" si="147"/>
        <v>0</v>
      </c>
      <c r="M119" s="97"/>
      <c r="N119" s="92"/>
      <c r="O119" s="92"/>
      <c r="P119" s="84">
        <f t="shared" si="154"/>
        <v>0</v>
      </c>
      <c r="Q119" s="97"/>
      <c r="R119" s="92"/>
      <c r="S119" s="92"/>
      <c r="T119" s="76">
        <f t="shared" si="155"/>
        <v>0</v>
      </c>
      <c r="U119" s="97"/>
      <c r="V119" s="92"/>
      <c r="W119" s="92"/>
      <c r="X119" s="76">
        <f t="shared" si="156"/>
        <v>0</v>
      </c>
      <c r="Y119" s="94">
        <f>SUM(H119,L119,P119,T119,X119)</f>
        <v>0</v>
      </c>
      <c r="Z119" s="49"/>
    </row>
    <row r="120" spans="1:26" s="235" customFormat="1" ht="18" customHeight="1" x14ac:dyDescent="0.4">
      <c r="A120" s="263">
        <v>4.3</v>
      </c>
      <c r="B120" s="273" t="s">
        <v>152</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s="50" customFormat="1" ht="15" x14ac:dyDescent="0.35">
      <c r="A121" s="88"/>
      <c r="B121" s="89"/>
      <c r="C121" s="90"/>
      <c r="D121" s="91"/>
      <c r="E121" s="96"/>
      <c r="F121" s="92"/>
      <c r="G121" s="92"/>
      <c r="H121" s="84">
        <f t="shared" si="146"/>
        <v>0</v>
      </c>
      <c r="I121" s="97"/>
      <c r="J121" s="92"/>
      <c r="K121" s="92"/>
      <c r="L121" s="84">
        <f t="shared" si="147"/>
        <v>0</v>
      </c>
      <c r="M121" s="97"/>
      <c r="N121" s="92"/>
      <c r="O121" s="92"/>
      <c r="P121" s="84">
        <f t="shared" si="154"/>
        <v>0</v>
      </c>
      <c r="Q121" s="97"/>
      <c r="R121" s="92"/>
      <c r="S121" s="92"/>
      <c r="T121" s="76">
        <f t="shared" si="155"/>
        <v>0</v>
      </c>
      <c r="U121" s="97"/>
      <c r="V121" s="92"/>
      <c r="W121" s="92"/>
      <c r="X121" s="76">
        <f t="shared" si="156"/>
        <v>0</v>
      </c>
      <c r="Y121" s="94">
        <f t="shared" si="157"/>
        <v>0</v>
      </c>
      <c r="Z121" s="49"/>
    </row>
    <row r="122" spans="1:26" s="50" customFormat="1" ht="15" x14ac:dyDescent="0.35">
      <c r="A122" s="88"/>
      <c r="B122" s="89"/>
      <c r="C122" s="90"/>
      <c r="D122" s="91"/>
      <c r="E122" s="96"/>
      <c r="F122" s="92"/>
      <c r="G122" s="92"/>
      <c r="H122" s="84">
        <f t="shared" ref="H122:H125" si="164">F122*G122</f>
        <v>0</v>
      </c>
      <c r="I122" s="97"/>
      <c r="J122" s="92"/>
      <c r="K122" s="92"/>
      <c r="L122" s="84">
        <f t="shared" ref="L122:L125" si="165">J122*K122</f>
        <v>0</v>
      </c>
      <c r="M122" s="97"/>
      <c r="N122" s="92"/>
      <c r="O122" s="92"/>
      <c r="P122" s="84">
        <f t="shared" ref="P122:P125" si="166">N122*O122</f>
        <v>0</v>
      </c>
      <c r="Q122" s="97"/>
      <c r="R122" s="92"/>
      <c r="S122" s="92"/>
      <c r="T122" s="76">
        <f t="shared" ref="T122:T125" si="167">R122*S122</f>
        <v>0</v>
      </c>
      <c r="U122" s="97"/>
      <c r="V122" s="92"/>
      <c r="W122" s="92"/>
      <c r="X122" s="76">
        <f t="shared" ref="X122:X125" si="168">V122*W122</f>
        <v>0</v>
      </c>
      <c r="Y122" s="94">
        <f t="shared" ref="Y122:Y125" si="169">SUM(H122,L122,P122,T122,X122)</f>
        <v>0</v>
      </c>
      <c r="Z122" s="49"/>
    </row>
    <row r="123" spans="1:26" s="50" customFormat="1" ht="15" x14ac:dyDescent="0.35">
      <c r="A123" s="88"/>
      <c r="B123" s="89"/>
      <c r="C123" s="90"/>
      <c r="D123" s="91"/>
      <c r="E123" s="96"/>
      <c r="F123" s="92"/>
      <c r="G123" s="92"/>
      <c r="H123" s="84">
        <f t="shared" si="164"/>
        <v>0</v>
      </c>
      <c r="I123" s="97"/>
      <c r="J123" s="92"/>
      <c r="K123" s="92"/>
      <c r="L123" s="84">
        <f t="shared" si="165"/>
        <v>0</v>
      </c>
      <c r="M123" s="97"/>
      <c r="N123" s="92"/>
      <c r="O123" s="92"/>
      <c r="P123" s="84">
        <f t="shared" si="166"/>
        <v>0</v>
      </c>
      <c r="Q123" s="97"/>
      <c r="R123" s="92"/>
      <c r="S123" s="92"/>
      <c r="T123" s="76">
        <f t="shared" si="167"/>
        <v>0</v>
      </c>
      <c r="U123" s="97"/>
      <c r="V123" s="92"/>
      <c r="W123" s="92"/>
      <c r="X123" s="76">
        <f t="shared" si="168"/>
        <v>0</v>
      </c>
      <c r="Y123" s="94">
        <f t="shared" si="169"/>
        <v>0</v>
      </c>
      <c r="Z123" s="49"/>
    </row>
    <row r="124" spans="1:26" s="50" customFormat="1" ht="15" x14ac:dyDescent="0.35">
      <c r="A124" s="88"/>
      <c r="B124" s="89"/>
      <c r="C124" s="90"/>
      <c r="D124" s="91"/>
      <c r="E124" s="96"/>
      <c r="F124" s="92"/>
      <c r="G124" s="92"/>
      <c r="H124" s="84">
        <f t="shared" si="164"/>
        <v>0</v>
      </c>
      <c r="I124" s="97"/>
      <c r="J124" s="92"/>
      <c r="K124" s="92"/>
      <c r="L124" s="84">
        <f t="shared" si="165"/>
        <v>0</v>
      </c>
      <c r="M124" s="97"/>
      <c r="N124" s="92"/>
      <c r="O124" s="92"/>
      <c r="P124" s="84">
        <f t="shared" si="166"/>
        <v>0</v>
      </c>
      <c r="Q124" s="97"/>
      <c r="R124" s="92"/>
      <c r="S124" s="92"/>
      <c r="T124" s="76">
        <f t="shared" si="167"/>
        <v>0</v>
      </c>
      <c r="U124" s="97"/>
      <c r="V124" s="92"/>
      <c r="W124" s="92"/>
      <c r="X124" s="76">
        <f t="shared" si="168"/>
        <v>0</v>
      </c>
      <c r="Y124" s="94">
        <f t="shared" si="169"/>
        <v>0</v>
      </c>
      <c r="Z124" s="49"/>
    </row>
    <row r="125" spans="1:26" s="50" customFormat="1" ht="15" x14ac:dyDescent="0.35">
      <c r="A125" s="88"/>
      <c r="B125" s="89"/>
      <c r="C125" s="90"/>
      <c r="D125" s="91"/>
      <c r="E125" s="96"/>
      <c r="F125" s="92"/>
      <c r="G125" s="92"/>
      <c r="H125" s="84">
        <f t="shared" si="164"/>
        <v>0</v>
      </c>
      <c r="I125" s="97"/>
      <c r="J125" s="92"/>
      <c r="K125" s="92"/>
      <c r="L125" s="84">
        <f t="shared" si="165"/>
        <v>0</v>
      </c>
      <c r="M125" s="97"/>
      <c r="N125" s="92"/>
      <c r="O125" s="92"/>
      <c r="P125" s="84">
        <f t="shared" si="166"/>
        <v>0</v>
      </c>
      <c r="Q125" s="97"/>
      <c r="R125" s="92"/>
      <c r="S125" s="92"/>
      <c r="T125" s="76">
        <f t="shared" si="167"/>
        <v>0</v>
      </c>
      <c r="U125" s="97"/>
      <c r="V125" s="92"/>
      <c r="W125" s="92"/>
      <c r="X125" s="76">
        <f t="shared" si="168"/>
        <v>0</v>
      </c>
      <c r="Y125" s="94">
        <f t="shared" si="169"/>
        <v>0</v>
      </c>
      <c r="Z125" s="49"/>
    </row>
    <row r="126" spans="1:26" s="235" customFormat="1" ht="18" customHeight="1" x14ac:dyDescent="0.4">
      <c r="A126" s="263">
        <v>4.4000000000000004</v>
      </c>
      <c r="B126" s="277" t="s">
        <v>153</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s="50" customFormat="1" ht="15" x14ac:dyDescent="0.35">
      <c r="A127" s="88"/>
      <c r="B127" s="89"/>
      <c r="C127" s="90"/>
      <c r="D127" s="91"/>
      <c r="E127" s="96"/>
      <c r="F127" s="92"/>
      <c r="G127" s="92"/>
      <c r="H127" s="84">
        <f t="shared" si="146"/>
        <v>0</v>
      </c>
      <c r="I127" s="97"/>
      <c r="J127" s="92"/>
      <c r="K127" s="92"/>
      <c r="L127" s="84">
        <f t="shared" si="147"/>
        <v>0</v>
      </c>
      <c r="M127" s="97"/>
      <c r="N127" s="92"/>
      <c r="O127" s="92"/>
      <c r="P127" s="84">
        <f t="shared" si="154"/>
        <v>0</v>
      </c>
      <c r="Q127" s="97"/>
      <c r="R127" s="92"/>
      <c r="S127" s="92"/>
      <c r="T127" s="76">
        <f t="shared" si="155"/>
        <v>0</v>
      </c>
      <c r="U127" s="97"/>
      <c r="V127" s="92"/>
      <c r="W127" s="92"/>
      <c r="X127" s="76">
        <f t="shared" si="156"/>
        <v>0</v>
      </c>
      <c r="Y127" s="94">
        <f t="shared" si="157"/>
        <v>0</v>
      </c>
      <c r="Z127" s="49"/>
    </row>
    <row r="128" spans="1:26" s="50" customFormat="1" ht="15" x14ac:dyDescent="0.35">
      <c r="A128" s="98"/>
      <c r="B128" s="99"/>
      <c r="C128" s="100"/>
      <c r="D128" s="101"/>
      <c r="E128" s="102"/>
      <c r="F128" s="103"/>
      <c r="G128" s="103"/>
      <c r="H128" s="84">
        <f t="shared" ref="H128:H130" si="170">F128*G128</f>
        <v>0</v>
      </c>
      <c r="I128" s="97"/>
      <c r="J128" s="92"/>
      <c r="K128" s="92"/>
      <c r="L128" s="84">
        <f t="shared" ref="L128:L130" si="171">J128*K128</f>
        <v>0</v>
      </c>
      <c r="M128" s="97"/>
      <c r="N128" s="92"/>
      <c r="O128" s="92"/>
      <c r="P128" s="84">
        <f t="shared" ref="P128:P130" si="172">N128*O128</f>
        <v>0</v>
      </c>
      <c r="Q128" s="97"/>
      <c r="R128" s="92"/>
      <c r="S128" s="92"/>
      <c r="T128" s="76">
        <f t="shared" ref="T128:T130" si="173">R128*S128</f>
        <v>0</v>
      </c>
      <c r="U128" s="97"/>
      <c r="V128" s="92"/>
      <c r="W128" s="92"/>
      <c r="X128" s="76">
        <f t="shared" ref="X128:X130" si="174">V128*W128</f>
        <v>0</v>
      </c>
      <c r="Y128" s="94">
        <f t="shared" ref="Y128:Y130" si="175">SUM(H128,L128,P128,T128,X128)</f>
        <v>0</v>
      </c>
      <c r="Z128" s="51"/>
    </row>
    <row r="129" spans="1:26" s="50" customFormat="1" ht="15" x14ac:dyDescent="0.35">
      <c r="A129" s="98"/>
      <c r="B129" s="99"/>
      <c r="C129" s="100"/>
      <c r="D129" s="101"/>
      <c r="E129" s="102"/>
      <c r="F129" s="103"/>
      <c r="G129" s="103"/>
      <c r="H129" s="84">
        <f t="shared" si="170"/>
        <v>0</v>
      </c>
      <c r="I129" s="97"/>
      <c r="J129" s="92"/>
      <c r="K129" s="92"/>
      <c r="L129" s="84">
        <f t="shared" si="171"/>
        <v>0</v>
      </c>
      <c r="M129" s="97"/>
      <c r="N129" s="92"/>
      <c r="O129" s="92"/>
      <c r="P129" s="84">
        <f t="shared" si="172"/>
        <v>0</v>
      </c>
      <c r="Q129" s="97"/>
      <c r="R129" s="92"/>
      <c r="S129" s="92"/>
      <c r="T129" s="76">
        <f t="shared" si="173"/>
        <v>0</v>
      </c>
      <c r="U129" s="97"/>
      <c r="V129" s="92"/>
      <c r="W129" s="92"/>
      <c r="X129" s="76">
        <f t="shared" si="174"/>
        <v>0</v>
      </c>
      <c r="Y129" s="94">
        <f t="shared" si="175"/>
        <v>0</v>
      </c>
      <c r="Z129" s="51"/>
    </row>
    <row r="130" spans="1:26" s="50" customFormat="1" ht="15" x14ac:dyDescent="0.35">
      <c r="A130" s="98"/>
      <c r="B130" s="99"/>
      <c r="C130" s="100"/>
      <c r="D130" s="101"/>
      <c r="E130" s="102"/>
      <c r="F130" s="103"/>
      <c r="G130" s="103"/>
      <c r="H130" s="84">
        <f t="shared" si="170"/>
        <v>0</v>
      </c>
      <c r="I130" s="97"/>
      <c r="J130" s="92"/>
      <c r="K130" s="92"/>
      <c r="L130" s="84">
        <f t="shared" si="171"/>
        <v>0</v>
      </c>
      <c r="M130" s="97"/>
      <c r="N130" s="92"/>
      <c r="O130" s="92"/>
      <c r="P130" s="84">
        <f t="shared" si="172"/>
        <v>0</v>
      </c>
      <c r="Q130" s="97"/>
      <c r="R130" s="92"/>
      <c r="S130" s="92"/>
      <c r="T130" s="76">
        <f t="shared" si="173"/>
        <v>0</v>
      </c>
      <c r="U130" s="97"/>
      <c r="V130" s="92"/>
      <c r="W130" s="92"/>
      <c r="X130" s="76">
        <f t="shared" si="174"/>
        <v>0</v>
      </c>
      <c r="Y130" s="94">
        <f t="shared" si="175"/>
        <v>0</v>
      </c>
      <c r="Z130" s="51"/>
    </row>
    <row r="131" spans="1:26" s="50" customFormat="1" ht="15" x14ac:dyDescent="0.35">
      <c r="A131" s="98"/>
      <c r="B131" s="99"/>
      <c r="C131" s="100"/>
      <c r="D131" s="101"/>
      <c r="E131" s="102"/>
      <c r="F131" s="103"/>
      <c r="G131" s="103"/>
      <c r="H131" s="104">
        <f t="shared" si="146"/>
        <v>0</v>
      </c>
      <c r="I131" s="105"/>
      <c r="J131" s="103"/>
      <c r="K131" s="103"/>
      <c r="L131" s="104">
        <f t="shared" si="147"/>
        <v>0</v>
      </c>
      <c r="M131" s="105"/>
      <c r="N131" s="103"/>
      <c r="O131" s="103"/>
      <c r="P131" s="104">
        <f t="shared" si="154"/>
        <v>0</v>
      </c>
      <c r="Q131" s="105"/>
      <c r="R131" s="103"/>
      <c r="S131" s="103"/>
      <c r="T131" s="106">
        <f t="shared" si="155"/>
        <v>0</v>
      </c>
      <c r="U131" s="105"/>
      <c r="V131" s="103"/>
      <c r="W131" s="103"/>
      <c r="X131" s="106">
        <f t="shared" si="156"/>
        <v>0</v>
      </c>
      <c r="Y131" s="107">
        <f t="shared" si="157"/>
        <v>0</v>
      </c>
      <c r="Z131" s="51"/>
    </row>
    <row r="132" spans="1:26" s="272" customFormat="1" ht="21.45" customHeight="1" x14ac:dyDescent="0.4">
      <c r="A132" s="268" t="s">
        <v>154</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s="50" customFormat="1"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155</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156</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s="50" customFormat="1"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76">SUM(H137,L137,P137,T137,X137)</f>
        <v>0</v>
      </c>
      <c r="Z137" s="49"/>
    </row>
    <row r="138" spans="1:26" s="50" customFormat="1" ht="15" x14ac:dyDescent="0.35">
      <c r="A138" s="88"/>
      <c r="B138" s="89"/>
      <c r="C138" s="90"/>
      <c r="D138" s="91"/>
      <c r="E138" s="96"/>
      <c r="F138" s="92"/>
      <c r="G138" s="92"/>
      <c r="H138" s="84">
        <f t="shared" ref="H138:H140" si="177">F138*G138</f>
        <v>0</v>
      </c>
      <c r="I138" s="97"/>
      <c r="J138" s="92"/>
      <c r="K138" s="92"/>
      <c r="L138" s="84">
        <f t="shared" ref="L138:L140" si="178">J138*K138</f>
        <v>0</v>
      </c>
      <c r="M138" s="97"/>
      <c r="N138" s="92"/>
      <c r="O138" s="92"/>
      <c r="P138" s="84">
        <f t="shared" ref="P138:P140" si="179">N138*O138</f>
        <v>0</v>
      </c>
      <c r="Q138" s="97"/>
      <c r="R138" s="92"/>
      <c r="S138" s="92"/>
      <c r="T138" s="76">
        <f t="shared" ref="T138:T140" si="180">R138*S138</f>
        <v>0</v>
      </c>
      <c r="U138" s="97"/>
      <c r="V138" s="92"/>
      <c r="W138" s="92"/>
      <c r="X138" s="76">
        <f t="shared" ref="X138:X140" si="181">V138*W138</f>
        <v>0</v>
      </c>
      <c r="Y138" s="94">
        <f t="shared" ref="Y138:Y140" si="182">SUM(H138,L138,P138,T138,X138)</f>
        <v>0</v>
      </c>
      <c r="Z138" s="49"/>
    </row>
    <row r="139" spans="1:26" s="50" customFormat="1" ht="15" x14ac:dyDescent="0.35">
      <c r="A139" s="88"/>
      <c r="B139" s="89"/>
      <c r="C139" s="90"/>
      <c r="D139" s="91"/>
      <c r="E139" s="96"/>
      <c r="F139" s="92"/>
      <c r="G139" s="92"/>
      <c r="H139" s="84">
        <f t="shared" si="177"/>
        <v>0</v>
      </c>
      <c r="I139" s="97"/>
      <c r="J139" s="92"/>
      <c r="K139" s="92"/>
      <c r="L139" s="84">
        <f t="shared" si="178"/>
        <v>0</v>
      </c>
      <c r="M139" s="97"/>
      <c r="N139" s="92"/>
      <c r="O139" s="92"/>
      <c r="P139" s="84">
        <f t="shared" si="179"/>
        <v>0</v>
      </c>
      <c r="Q139" s="97"/>
      <c r="R139" s="92"/>
      <c r="S139" s="92"/>
      <c r="T139" s="76">
        <f t="shared" si="180"/>
        <v>0</v>
      </c>
      <c r="U139" s="97"/>
      <c r="V139" s="92"/>
      <c r="W139" s="92"/>
      <c r="X139" s="76">
        <f t="shared" si="181"/>
        <v>0</v>
      </c>
      <c r="Y139" s="94">
        <f t="shared" si="182"/>
        <v>0</v>
      </c>
      <c r="Z139" s="49"/>
    </row>
    <row r="140" spans="1:26" s="50" customFormat="1" ht="15" x14ac:dyDescent="0.35">
      <c r="A140" s="88"/>
      <c r="B140" s="89"/>
      <c r="C140" s="90"/>
      <c r="D140" s="91"/>
      <c r="E140" s="96"/>
      <c r="F140" s="92"/>
      <c r="G140" s="92"/>
      <c r="H140" s="84">
        <f t="shared" si="177"/>
        <v>0</v>
      </c>
      <c r="I140" s="97"/>
      <c r="J140" s="92"/>
      <c r="K140" s="92"/>
      <c r="L140" s="84">
        <f t="shared" si="178"/>
        <v>0</v>
      </c>
      <c r="M140" s="97"/>
      <c r="N140" s="92"/>
      <c r="O140" s="92"/>
      <c r="P140" s="84">
        <f t="shared" si="179"/>
        <v>0</v>
      </c>
      <c r="Q140" s="97"/>
      <c r="R140" s="92"/>
      <c r="S140" s="92"/>
      <c r="T140" s="76">
        <f t="shared" si="180"/>
        <v>0</v>
      </c>
      <c r="U140" s="97"/>
      <c r="V140" s="92"/>
      <c r="W140" s="92"/>
      <c r="X140" s="76">
        <f t="shared" si="181"/>
        <v>0</v>
      </c>
      <c r="Y140" s="94">
        <f t="shared" si="182"/>
        <v>0</v>
      </c>
      <c r="Z140" s="49"/>
    </row>
    <row r="141" spans="1:26" s="50" customFormat="1"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76"/>
        <v>0</v>
      </c>
      <c r="Z141" s="49"/>
    </row>
    <row r="142" spans="1:26" s="235" customFormat="1" ht="15.45" x14ac:dyDescent="0.4">
      <c r="A142" s="263">
        <v>5.2</v>
      </c>
      <c r="B142" s="234" t="s">
        <v>157</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s="50" customFormat="1"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83">SUM(H143,L143,P143,T143,X143)</f>
        <v>0</v>
      </c>
      <c r="Z143" s="49"/>
    </row>
    <row r="144" spans="1:26" s="50" customFormat="1" ht="15" x14ac:dyDescent="0.35">
      <c r="A144" s="88"/>
      <c r="B144" s="89"/>
      <c r="C144" s="90"/>
      <c r="D144" s="91"/>
      <c r="E144" s="96"/>
      <c r="F144" s="92"/>
      <c r="G144" s="92"/>
      <c r="H144" s="84">
        <f t="shared" ref="H144:H146" si="184">F144*G144</f>
        <v>0</v>
      </c>
      <c r="I144" s="97"/>
      <c r="J144" s="92"/>
      <c r="K144" s="92"/>
      <c r="L144" s="84">
        <f t="shared" ref="L144:L146" si="185">J144*K144</f>
        <v>0</v>
      </c>
      <c r="M144" s="97"/>
      <c r="N144" s="92"/>
      <c r="O144" s="92"/>
      <c r="P144" s="84">
        <f t="shared" ref="P144:P146" si="186">N144*O144</f>
        <v>0</v>
      </c>
      <c r="Q144" s="97"/>
      <c r="R144" s="92"/>
      <c r="S144" s="92"/>
      <c r="T144" s="76">
        <f t="shared" ref="T144:T146" si="187">R144*S144</f>
        <v>0</v>
      </c>
      <c r="U144" s="97"/>
      <c r="V144" s="92"/>
      <c r="W144" s="92"/>
      <c r="X144" s="76">
        <f t="shared" ref="X144:X146" si="188">V144*W144</f>
        <v>0</v>
      </c>
      <c r="Y144" s="94">
        <f t="shared" ref="Y144:Y146" si="189">SUM(H144,L144,P144,T144,X144)</f>
        <v>0</v>
      </c>
      <c r="Z144" s="49"/>
    </row>
    <row r="145" spans="1:26" s="50" customFormat="1" ht="15" x14ac:dyDescent="0.35">
      <c r="A145" s="88"/>
      <c r="B145" s="89"/>
      <c r="C145" s="90"/>
      <c r="D145" s="91"/>
      <c r="E145" s="96"/>
      <c r="F145" s="92"/>
      <c r="G145" s="92"/>
      <c r="H145" s="84">
        <f t="shared" si="184"/>
        <v>0</v>
      </c>
      <c r="I145" s="97"/>
      <c r="J145" s="92"/>
      <c r="K145" s="92"/>
      <c r="L145" s="84">
        <f t="shared" si="185"/>
        <v>0</v>
      </c>
      <c r="M145" s="97"/>
      <c r="N145" s="92"/>
      <c r="O145" s="92"/>
      <c r="P145" s="84">
        <f t="shared" si="186"/>
        <v>0</v>
      </c>
      <c r="Q145" s="97"/>
      <c r="R145" s="92"/>
      <c r="S145" s="92"/>
      <c r="T145" s="76">
        <f t="shared" si="187"/>
        <v>0</v>
      </c>
      <c r="U145" s="97"/>
      <c r="V145" s="92"/>
      <c r="W145" s="92"/>
      <c r="X145" s="76">
        <f t="shared" si="188"/>
        <v>0</v>
      </c>
      <c r="Y145" s="94">
        <f t="shared" si="189"/>
        <v>0</v>
      </c>
      <c r="Z145" s="49"/>
    </row>
    <row r="146" spans="1:26" s="50" customFormat="1" ht="15" x14ac:dyDescent="0.35">
      <c r="A146" s="88"/>
      <c r="B146" s="89"/>
      <c r="C146" s="90"/>
      <c r="D146" s="91"/>
      <c r="E146" s="96"/>
      <c r="F146" s="92"/>
      <c r="G146" s="92"/>
      <c r="H146" s="84">
        <f t="shared" si="184"/>
        <v>0</v>
      </c>
      <c r="I146" s="97"/>
      <c r="J146" s="92"/>
      <c r="K146" s="92"/>
      <c r="L146" s="84">
        <f t="shared" si="185"/>
        <v>0</v>
      </c>
      <c r="M146" s="97"/>
      <c r="N146" s="92"/>
      <c r="O146" s="92"/>
      <c r="P146" s="84">
        <f t="shared" si="186"/>
        <v>0</v>
      </c>
      <c r="Q146" s="97"/>
      <c r="R146" s="92"/>
      <c r="S146" s="92"/>
      <c r="T146" s="76">
        <f t="shared" si="187"/>
        <v>0</v>
      </c>
      <c r="U146" s="97"/>
      <c r="V146" s="92"/>
      <c r="W146" s="92"/>
      <c r="X146" s="76">
        <f t="shared" si="188"/>
        <v>0</v>
      </c>
      <c r="Y146" s="94">
        <f t="shared" si="189"/>
        <v>0</v>
      </c>
      <c r="Z146" s="49"/>
    </row>
    <row r="147" spans="1:26" s="50" customFormat="1"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83"/>
        <v>0</v>
      </c>
      <c r="Z147" s="49"/>
    </row>
    <row r="148" spans="1:26" s="235" customFormat="1" ht="15.45" x14ac:dyDescent="0.4">
      <c r="A148" s="263">
        <v>5.3</v>
      </c>
      <c r="B148" s="234" t="s">
        <v>158</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s="50" customFormat="1"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s="50" customFormat="1" ht="15" x14ac:dyDescent="0.35">
      <c r="A150" s="98"/>
      <c r="B150" s="99"/>
      <c r="C150" s="100"/>
      <c r="D150" s="101"/>
      <c r="E150" s="102"/>
      <c r="F150" s="103"/>
      <c r="G150" s="103"/>
      <c r="H150" s="84">
        <f t="shared" ref="H150:H152" si="190">F150*G150</f>
        <v>0</v>
      </c>
      <c r="I150" s="97"/>
      <c r="J150" s="92"/>
      <c r="K150" s="92"/>
      <c r="L150" s="84">
        <f t="shared" ref="L150:L152" si="191">J150*K150</f>
        <v>0</v>
      </c>
      <c r="M150" s="97"/>
      <c r="N150" s="92"/>
      <c r="O150" s="92"/>
      <c r="P150" s="84">
        <f t="shared" ref="P150:P152" si="192">N150*O150</f>
        <v>0</v>
      </c>
      <c r="Q150" s="97"/>
      <c r="R150" s="92"/>
      <c r="S150" s="92"/>
      <c r="T150" s="76">
        <f t="shared" ref="T150:T152" si="193">R150*S150</f>
        <v>0</v>
      </c>
      <c r="U150" s="97"/>
      <c r="V150" s="92"/>
      <c r="W150" s="92"/>
      <c r="X150" s="76">
        <f t="shared" ref="X150:X152" si="194">V150*W150</f>
        <v>0</v>
      </c>
      <c r="Y150" s="94">
        <f t="shared" ref="Y150:Y152" si="195">SUM(H150,L150,P150,T150,X150)</f>
        <v>0</v>
      </c>
      <c r="Z150" s="51"/>
    </row>
    <row r="151" spans="1:26" s="50" customFormat="1" ht="15" x14ac:dyDescent="0.35">
      <c r="A151" s="98"/>
      <c r="B151" s="99"/>
      <c r="C151" s="100"/>
      <c r="D151" s="101"/>
      <c r="E151" s="102"/>
      <c r="F151" s="103"/>
      <c r="G151" s="103"/>
      <c r="H151" s="84">
        <f t="shared" si="190"/>
        <v>0</v>
      </c>
      <c r="I151" s="97"/>
      <c r="J151" s="92"/>
      <c r="K151" s="92"/>
      <c r="L151" s="84">
        <f t="shared" si="191"/>
        <v>0</v>
      </c>
      <c r="M151" s="97"/>
      <c r="N151" s="92"/>
      <c r="O151" s="92"/>
      <c r="P151" s="84">
        <f t="shared" si="192"/>
        <v>0</v>
      </c>
      <c r="Q151" s="97"/>
      <c r="R151" s="92"/>
      <c r="S151" s="92"/>
      <c r="T151" s="76">
        <f t="shared" si="193"/>
        <v>0</v>
      </c>
      <c r="U151" s="97"/>
      <c r="V151" s="92"/>
      <c r="W151" s="92"/>
      <c r="X151" s="76">
        <f t="shared" si="194"/>
        <v>0</v>
      </c>
      <c r="Y151" s="94">
        <f t="shared" si="195"/>
        <v>0</v>
      </c>
      <c r="Z151" s="51"/>
    </row>
    <row r="152" spans="1:26" s="50" customFormat="1" ht="15" x14ac:dyDescent="0.35">
      <c r="A152" s="98"/>
      <c r="B152" s="99"/>
      <c r="C152" s="100"/>
      <c r="D152" s="101"/>
      <c r="E152" s="102"/>
      <c r="F152" s="103"/>
      <c r="G152" s="103"/>
      <c r="H152" s="84">
        <f t="shared" si="190"/>
        <v>0</v>
      </c>
      <c r="I152" s="97"/>
      <c r="J152" s="92"/>
      <c r="K152" s="92"/>
      <c r="L152" s="84">
        <f t="shared" si="191"/>
        <v>0</v>
      </c>
      <c r="M152" s="97"/>
      <c r="N152" s="92"/>
      <c r="O152" s="92"/>
      <c r="P152" s="84">
        <f t="shared" si="192"/>
        <v>0</v>
      </c>
      <c r="Q152" s="97"/>
      <c r="R152" s="92"/>
      <c r="S152" s="92"/>
      <c r="T152" s="76">
        <f t="shared" si="193"/>
        <v>0</v>
      </c>
      <c r="U152" s="97"/>
      <c r="V152" s="92"/>
      <c r="W152" s="92"/>
      <c r="X152" s="76">
        <f t="shared" si="194"/>
        <v>0</v>
      </c>
      <c r="Y152" s="94">
        <f t="shared" si="195"/>
        <v>0</v>
      </c>
      <c r="Z152" s="51"/>
    </row>
    <row r="153" spans="1:26" s="50" customFormat="1"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96">SUM(H153,L153,P153,T153,X153)</f>
        <v>0</v>
      </c>
      <c r="Z153" s="51"/>
    </row>
    <row r="154" spans="1:26" s="272" customFormat="1" ht="21.45" customHeight="1" x14ac:dyDescent="0.4">
      <c r="A154" s="268" t="s">
        <v>159</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s="50" customFormat="1"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160</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161</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s="50" customFormat="1"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s="50" customFormat="1" ht="15" x14ac:dyDescent="0.35">
      <c r="A160" s="88"/>
      <c r="B160" s="89"/>
      <c r="C160" s="90"/>
      <c r="D160" s="91"/>
      <c r="E160" s="96"/>
      <c r="F160" s="92"/>
      <c r="G160" s="92"/>
      <c r="H160" s="84">
        <f t="shared" ref="H160:H162" si="197">F160*G160</f>
        <v>0</v>
      </c>
      <c r="I160" s="97"/>
      <c r="J160" s="92"/>
      <c r="K160" s="92"/>
      <c r="L160" s="84">
        <f t="shared" ref="L160:L162" si="198">J160*K160</f>
        <v>0</v>
      </c>
      <c r="M160" s="97"/>
      <c r="N160" s="92"/>
      <c r="O160" s="92"/>
      <c r="P160" s="84">
        <f t="shared" ref="P160:P162" si="199">N160*O160</f>
        <v>0</v>
      </c>
      <c r="Q160" s="97"/>
      <c r="R160" s="92"/>
      <c r="S160" s="92"/>
      <c r="T160" s="76">
        <f t="shared" ref="T160:T162" si="200">R160*S160</f>
        <v>0</v>
      </c>
      <c r="U160" s="97"/>
      <c r="V160" s="92"/>
      <c r="W160" s="92"/>
      <c r="X160" s="76">
        <f t="shared" ref="X160:X162" si="201">V160*W160</f>
        <v>0</v>
      </c>
      <c r="Y160" s="94">
        <f t="shared" ref="Y160:Y162" si="202">SUM(H160,L160,P160,T160,X160)</f>
        <v>0</v>
      </c>
      <c r="Z160" s="49"/>
    </row>
    <row r="161" spans="1:26" s="50" customFormat="1" ht="15" x14ac:dyDescent="0.35">
      <c r="A161" s="88"/>
      <c r="B161" s="89"/>
      <c r="C161" s="90"/>
      <c r="D161" s="91"/>
      <c r="E161" s="96"/>
      <c r="F161" s="92"/>
      <c r="G161" s="92"/>
      <c r="H161" s="84">
        <f t="shared" si="197"/>
        <v>0</v>
      </c>
      <c r="I161" s="97"/>
      <c r="J161" s="92"/>
      <c r="K161" s="92"/>
      <c r="L161" s="84">
        <f t="shared" si="198"/>
        <v>0</v>
      </c>
      <c r="M161" s="97"/>
      <c r="N161" s="92"/>
      <c r="O161" s="92"/>
      <c r="P161" s="84">
        <f t="shared" si="199"/>
        <v>0</v>
      </c>
      <c r="Q161" s="97"/>
      <c r="R161" s="92"/>
      <c r="S161" s="92"/>
      <c r="T161" s="76">
        <f t="shared" si="200"/>
        <v>0</v>
      </c>
      <c r="U161" s="97"/>
      <c r="V161" s="92"/>
      <c r="W161" s="92"/>
      <c r="X161" s="76">
        <f t="shared" si="201"/>
        <v>0</v>
      </c>
      <c r="Y161" s="94">
        <f t="shared" si="202"/>
        <v>0</v>
      </c>
      <c r="Z161" s="49"/>
    </row>
    <row r="162" spans="1:26" s="50" customFormat="1" ht="15" x14ac:dyDescent="0.35">
      <c r="A162" s="88"/>
      <c r="B162" s="89"/>
      <c r="C162" s="90"/>
      <c r="D162" s="91"/>
      <c r="E162" s="96"/>
      <c r="F162" s="92"/>
      <c r="G162" s="92"/>
      <c r="H162" s="84">
        <f t="shared" si="197"/>
        <v>0</v>
      </c>
      <c r="I162" s="97"/>
      <c r="J162" s="92"/>
      <c r="K162" s="92"/>
      <c r="L162" s="84">
        <f t="shared" si="198"/>
        <v>0</v>
      </c>
      <c r="M162" s="97"/>
      <c r="N162" s="92"/>
      <c r="O162" s="92"/>
      <c r="P162" s="84">
        <f t="shared" si="199"/>
        <v>0</v>
      </c>
      <c r="Q162" s="97"/>
      <c r="R162" s="92"/>
      <c r="S162" s="92"/>
      <c r="T162" s="76">
        <f t="shared" si="200"/>
        <v>0</v>
      </c>
      <c r="U162" s="97"/>
      <c r="V162" s="92"/>
      <c r="W162" s="92"/>
      <c r="X162" s="76">
        <f t="shared" si="201"/>
        <v>0</v>
      </c>
      <c r="Y162" s="94">
        <f t="shared" si="202"/>
        <v>0</v>
      </c>
      <c r="Z162" s="49"/>
    </row>
    <row r="163" spans="1:26" s="50" customFormat="1" ht="15" x14ac:dyDescent="0.35">
      <c r="A163" s="88"/>
      <c r="B163" s="89"/>
      <c r="C163" s="90"/>
      <c r="D163" s="91"/>
      <c r="E163" s="96"/>
      <c r="F163" s="92"/>
      <c r="G163" s="92"/>
      <c r="H163" s="84">
        <f t="shared" ref="H163:H217" si="203">F163*G163</f>
        <v>0</v>
      </c>
      <c r="I163" s="97"/>
      <c r="J163" s="92"/>
      <c r="K163" s="92"/>
      <c r="L163" s="84">
        <f t="shared" ref="L163:L217" si="204">J163*K163</f>
        <v>0</v>
      </c>
      <c r="M163" s="97"/>
      <c r="N163" s="92"/>
      <c r="O163" s="92"/>
      <c r="P163" s="84">
        <f t="shared" ref="P163:P217" si="205">N163*O163</f>
        <v>0</v>
      </c>
      <c r="Q163" s="97"/>
      <c r="R163" s="92"/>
      <c r="S163" s="92"/>
      <c r="T163" s="76">
        <f t="shared" ref="T163:T217" si="206">R163*S163</f>
        <v>0</v>
      </c>
      <c r="U163" s="97"/>
      <c r="V163" s="92"/>
      <c r="W163" s="92"/>
      <c r="X163" s="76">
        <f t="shared" ref="X163:X217" si="207">V163*W163</f>
        <v>0</v>
      </c>
      <c r="Y163" s="94">
        <f t="shared" ref="Y163:Y217" si="208">SUM(H163,L163,P163,T163,X163)</f>
        <v>0</v>
      </c>
      <c r="Z163" s="49"/>
    </row>
    <row r="164" spans="1:26" s="235" customFormat="1" ht="15.45" x14ac:dyDescent="0.4">
      <c r="A164" s="263">
        <v>6.2</v>
      </c>
      <c r="B164" s="234" t="s">
        <v>162</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s="50" customFormat="1" ht="15" x14ac:dyDescent="0.35">
      <c r="A165" s="88"/>
      <c r="B165" s="89"/>
      <c r="C165" s="90"/>
      <c r="D165" s="91"/>
      <c r="E165" s="96"/>
      <c r="F165" s="92"/>
      <c r="G165" s="92"/>
      <c r="H165" s="84">
        <f t="shared" si="203"/>
        <v>0</v>
      </c>
      <c r="I165" s="97"/>
      <c r="J165" s="92"/>
      <c r="K165" s="92"/>
      <c r="L165" s="84">
        <f t="shared" si="204"/>
        <v>0</v>
      </c>
      <c r="M165" s="97"/>
      <c r="N165" s="92"/>
      <c r="O165" s="92"/>
      <c r="P165" s="84">
        <f t="shared" si="205"/>
        <v>0</v>
      </c>
      <c r="Q165" s="97"/>
      <c r="R165" s="92"/>
      <c r="S165" s="92"/>
      <c r="T165" s="76">
        <f t="shared" si="206"/>
        <v>0</v>
      </c>
      <c r="U165" s="97"/>
      <c r="V165" s="92"/>
      <c r="W165" s="92"/>
      <c r="X165" s="76">
        <f t="shared" si="207"/>
        <v>0</v>
      </c>
      <c r="Y165" s="94">
        <f t="shared" si="208"/>
        <v>0</v>
      </c>
      <c r="Z165" s="49"/>
    </row>
    <row r="166" spans="1:26" s="50" customFormat="1" ht="15" x14ac:dyDescent="0.35">
      <c r="A166" s="88"/>
      <c r="B166" s="89"/>
      <c r="C166" s="90"/>
      <c r="D166" s="91"/>
      <c r="E166" s="96"/>
      <c r="F166" s="92"/>
      <c r="G166" s="92"/>
      <c r="H166" s="84">
        <f t="shared" ref="H166:H168" si="209">F166*G166</f>
        <v>0</v>
      </c>
      <c r="I166" s="97"/>
      <c r="J166" s="92"/>
      <c r="K166" s="92"/>
      <c r="L166" s="84">
        <f t="shared" ref="L166:L168" si="210">J166*K166</f>
        <v>0</v>
      </c>
      <c r="M166" s="97"/>
      <c r="N166" s="92"/>
      <c r="O166" s="92"/>
      <c r="P166" s="84">
        <f t="shared" ref="P166:P168" si="211">N166*O166</f>
        <v>0</v>
      </c>
      <c r="Q166" s="97"/>
      <c r="R166" s="92"/>
      <c r="S166" s="92"/>
      <c r="T166" s="76">
        <f t="shared" ref="T166:T168" si="212">R166*S166</f>
        <v>0</v>
      </c>
      <c r="U166" s="97"/>
      <c r="V166" s="92"/>
      <c r="W166" s="92"/>
      <c r="X166" s="76">
        <f t="shared" ref="X166:X168" si="213">V166*W166</f>
        <v>0</v>
      </c>
      <c r="Y166" s="94">
        <f t="shared" ref="Y166:Y168" si="214">SUM(H166,L166,P166,T166,X166)</f>
        <v>0</v>
      </c>
      <c r="Z166" s="49"/>
    </row>
    <row r="167" spans="1:26" s="50" customFormat="1" ht="15" x14ac:dyDescent="0.35">
      <c r="A167" s="88"/>
      <c r="B167" s="89"/>
      <c r="C167" s="90"/>
      <c r="D167" s="91"/>
      <c r="E167" s="96"/>
      <c r="F167" s="92"/>
      <c r="G167" s="92"/>
      <c r="H167" s="84">
        <f t="shared" si="209"/>
        <v>0</v>
      </c>
      <c r="I167" s="97"/>
      <c r="J167" s="92"/>
      <c r="K167" s="92"/>
      <c r="L167" s="84">
        <f t="shared" si="210"/>
        <v>0</v>
      </c>
      <c r="M167" s="97"/>
      <c r="N167" s="92"/>
      <c r="O167" s="92"/>
      <c r="P167" s="84">
        <f t="shared" si="211"/>
        <v>0</v>
      </c>
      <c r="Q167" s="97"/>
      <c r="R167" s="92"/>
      <c r="S167" s="92"/>
      <c r="T167" s="76">
        <f t="shared" si="212"/>
        <v>0</v>
      </c>
      <c r="U167" s="97"/>
      <c r="V167" s="92"/>
      <c r="W167" s="92"/>
      <c r="X167" s="76">
        <f t="shared" si="213"/>
        <v>0</v>
      </c>
      <c r="Y167" s="94">
        <f t="shared" si="214"/>
        <v>0</v>
      </c>
      <c r="Z167" s="49"/>
    </row>
    <row r="168" spans="1:26" s="50" customFormat="1" ht="15" x14ac:dyDescent="0.35">
      <c r="A168" s="88"/>
      <c r="B168" s="89"/>
      <c r="C168" s="90"/>
      <c r="D168" s="91"/>
      <c r="E168" s="96"/>
      <c r="F168" s="92"/>
      <c r="G168" s="92"/>
      <c r="H168" s="84">
        <f t="shared" si="209"/>
        <v>0</v>
      </c>
      <c r="I168" s="97"/>
      <c r="J168" s="92"/>
      <c r="K168" s="92"/>
      <c r="L168" s="84">
        <f t="shared" si="210"/>
        <v>0</v>
      </c>
      <c r="M168" s="97"/>
      <c r="N168" s="92"/>
      <c r="O168" s="92"/>
      <c r="P168" s="84">
        <f t="shared" si="211"/>
        <v>0</v>
      </c>
      <c r="Q168" s="97"/>
      <c r="R168" s="92"/>
      <c r="S168" s="92"/>
      <c r="T168" s="76">
        <f t="shared" si="212"/>
        <v>0</v>
      </c>
      <c r="U168" s="97"/>
      <c r="V168" s="92"/>
      <c r="W168" s="92"/>
      <c r="X168" s="76">
        <f t="shared" si="213"/>
        <v>0</v>
      </c>
      <c r="Y168" s="94">
        <f t="shared" si="214"/>
        <v>0</v>
      </c>
      <c r="Z168" s="49"/>
    </row>
    <row r="169" spans="1:26" s="50" customFormat="1" ht="15" x14ac:dyDescent="0.35">
      <c r="A169" s="88"/>
      <c r="B169" s="89"/>
      <c r="C169" s="90"/>
      <c r="D169" s="91"/>
      <c r="E169" s="96"/>
      <c r="F169" s="92"/>
      <c r="G169" s="92"/>
      <c r="H169" s="84">
        <f t="shared" si="203"/>
        <v>0</v>
      </c>
      <c r="I169" s="97"/>
      <c r="J169" s="92"/>
      <c r="K169" s="92"/>
      <c r="L169" s="84">
        <f t="shared" si="204"/>
        <v>0</v>
      </c>
      <c r="M169" s="97"/>
      <c r="N169" s="92"/>
      <c r="O169" s="92"/>
      <c r="P169" s="84">
        <f t="shared" si="205"/>
        <v>0</v>
      </c>
      <c r="Q169" s="97"/>
      <c r="R169" s="92"/>
      <c r="S169" s="92"/>
      <c r="T169" s="76">
        <f t="shared" si="206"/>
        <v>0</v>
      </c>
      <c r="U169" s="97"/>
      <c r="V169" s="92"/>
      <c r="W169" s="92"/>
      <c r="X169" s="76">
        <f t="shared" si="207"/>
        <v>0</v>
      </c>
      <c r="Y169" s="94">
        <f t="shared" si="208"/>
        <v>0</v>
      </c>
      <c r="Z169" s="49"/>
    </row>
    <row r="170" spans="1:26" s="235" customFormat="1" ht="15.45" x14ac:dyDescent="0.4">
      <c r="A170" s="263">
        <v>6.3</v>
      </c>
      <c r="B170" s="234" t="s">
        <v>163</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s="50" customFormat="1" ht="15" x14ac:dyDescent="0.35">
      <c r="A171" s="88"/>
      <c r="B171" s="89"/>
      <c r="C171" s="90"/>
      <c r="D171" s="91"/>
      <c r="E171" s="96"/>
      <c r="F171" s="92"/>
      <c r="G171" s="92"/>
      <c r="H171" s="84">
        <f t="shared" si="203"/>
        <v>0</v>
      </c>
      <c r="I171" s="97"/>
      <c r="J171" s="92"/>
      <c r="K171" s="92"/>
      <c r="L171" s="84">
        <f t="shared" si="204"/>
        <v>0</v>
      </c>
      <c r="M171" s="97"/>
      <c r="N171" s="92"/>
      <c r="O171" s="92"/>
      <c r="P171" s="84">
        <f t="shared" si="205"/>
        <v>0</v>
      </c>
      <c r="Q171" s="97"/>
      <c r="R171" s="92"/>
      <c r="S171" s="92"/>
      <c r="T171" s="76">
        <f t="shared" si="206"/>
        <v>0</v>
      </c>
      <c r="U171" s="97"/>
      <c r="V171" s="92"/>
      <c r="W171" s="92"/>
      <c r="X171" s="76">
        <f t="shared" si="207"/>
        <v>0</v>
      </c>
      <c r="Y171" s="94">
        <f t="shared" si="208"/>
        <v>0</v>
      </c>
      <c r="Z171" s="49"/>
    </row>
    <row r="172" spans="1:26" s="50" customFormat="1" ht="15" x14ac:dyDescent="0.35">
      <c r="A172" s="88"/>
      <c r="B172" s="89"/>
      <c r="C172" s="90"/>
      <c r="D172" s="91"/>
      <c r="E172" s="96"/>
      <c r="F172" s="92"/>
      <c r="G172" s="92"/>
      <c r="H172" s="84">
        <f t="shared" ref="H172:H174" si="215">F172*G172</f>
        <v>0</v>
      </c>
      <c r="I172" s="97"/>
      <c r="J172" s="92"/>
      <c r="K172" s="92"/>
      <c r="L172" s="84">
        <f t="shared" ref="L172:L174" si="216">J172*K172</f>
        <v>0</v>
      </c>
      <c r="M172" s="97"/>
      <c r="N172" s="92"/>
      <c r="O172" s="92"/>
      <c r="P172" s="84">
        <f t="shared" ref="P172:P174" si="217">N172*O172</f>
        <v>0</v>
      </c>
      <c r="Q172" s="97"/>
      <c r="R172" s="92"/>
      <c r="S172" s="92"/>
      <c r="T172" s="76">
        <f t="shared" ref="T172:T174" si="218">R172*S172</f>
        <v>0</v>
      </c>
      <c r="U172" s="97"/>
      <c r="V172" s="92"/>
      <c r="W172" s="92"/>
      <c r="X172" s="76">
        <f t="shared" ref="X172:X174" si="219">V172*W172</f>
        <v>0</v>
      </c>
      <c r="Y172" s="94">
        <f t="shared" ref="Y172:Y174" si="220">SUM(H172,L172,P172,T172,X172)</f>
        <v>0</v>
      </c>
      <c r="Z172" s="49"/>
    </row>
    <row r="173" spans="1:26" s="50" customFormat="1" ht="15" x14ac:dyDescent="0.35">
      <c r="A173" s="88"/>
      <c r="B173" s="89"/>
      <c r="C173" s="90"/>
      <c r="D173" s="91"/>
      <c r="E173" s="96"/>
      <c r="F173" s="92"/>
      <c r="G173" s="92"/>
      <c r="H173" s="84">
        <f t="shared" si="215"/>
        <v>0</v>
      </c>
      <c r="I173" s="97"/>
      <c r="J173" s="92"/>
      <c r="K173" s="92"/>
      <c r="L173" s="84">
        <f t="shared" si="216"/>
        <v>0</v>
      </c>
      <c r="M173" s="97"/>
      <c r="N173" s="92"/>
      <c r="O173" s="92"/>
      <c r="P173" s="84">
        <f t="shared" si="217"/>
        <v>0</v>
      </c>
      <c r="Q173" s="97"/>
      <c r="R173" s="92"/>
      <c r="S173" s="92"/>
      <c r="T173" s="76">
        <f t="shared" si="218"/>
        <v>0</v>
      </c>
      <c r="U173" s="97"/>
      <c r="V173" s="92"/>
      <c r="W173" s="92"/>
      <c r="X173" s="76">
        <f t="shared" si="219"/>
        <v>0</v>
      </c>
      <c r="Y173" s="94">
        <f t="shared" si="220"/>
        <v>0</v>
      </c>
      <c r="Z173" s="49"/>
    </row>
    <row r="174" spans="1:26" s="50" customFormat="1" ht="15" x14ac:dyDescent="0.35">
      <c r="A174" s="88"/>
      <c r="B174" s="89"/>
      <c r="C174" s="90"/>
      <c r="D174" s="91"/>
      <c r="E174" s="96"/>
      <c r="F174" s="92"/>
      <c r="G174" s="92"/>
      <c r="H174" s="84">
        <f t="shared" si="215"/>
        <v>0</v>
      </c>
      <c r="I174" s="97"/>
      <c r="J174" s="92"/>
      <c r="K174" s="92"/>
      <c r="L174" s="84">
        <f t="shared" si="216"/>
        <v>0</v>
      </c>
      <c r="M174" s="97"/>
      <c r="N174" s="92"/>
      <c r="O174" s="92"/>
      <c r="P174" s="84">
        <f t="shared" si="217"/>
        <v>0</v>
      </c>
      <c r="Q174" s="97"/>
      <c r="R174" s="92"/>
      <c r="S174" s="92"/>
      <c r="T174" s="76">
        <f t="shared" si="218"/>
        <v>0</v>
      </c>
      <c r="U174" s="97"/>
      <c r="V174" s="92"/>
      <c r="W174" s="92"/>
      <c r="X174" s="76">
        <f t="shared" si="219"/>
        <v>0</v>
      </c>
      <c r="Y174" s="94">
        <f t="shared" si="220"/>
        <v>0</v>
      </c>
      <c r="Z174" s="49"/>
    </row>
    <row r="175" spans="1:26" s="50" customFormat="1" ht="15" x14ac:dyDescent="0.35">
      <c r="A175" s="88"/>
      <c r="B175" s="89"/>
      <c r="C175" s="90"/>
      <c r="D175" s="91"/>
      <c r="E175" s="96"/>
      <c r="F175" s="92"/>
      <c r="G175" s="92"/>
      <c r="H175" s="84">
        <f t="shared" si="203"/>
        <v>0</v>
      </c>
      <c r="I175" s="97"/>
      <c r="J175" s="92"/>
      <c r="K175" s="92"/>
      <c r="L175" s="84">
        <f t="shared" si="204"/>
        <v>0</v>
      </c>
      <c r="M175" s="97"/>
      <c r="N175" s="92"/>
      <c r="O175" s="92"/>
      <c r="P175" s="84">
        <f t="shared" si="205"/>
        <v>0</v>
      </c>
      <c r="Q175" s="97"/>
      <c r="R175" s="92"/>
      <c r="S175" s="92"/>
      <c r="T175" s="76">
        <f t="shared" si="206"/>
        <v>0</v>
      </c>
      <c r="U175" s="97"/>
      <c r="V175" s="92"/>
      <c r="W175" s="92"/>
      <c r="X175" s="76">
        <f t="shared" si="207"/>
        <v>0</v>
      </c>
      <c r="Y175" s="94">
        <f t="shared" si="208"/>
        <v>0</v>
      </c>
      <c r="Z175" s="49"/>
    </row>
    <row r="176" spans="1:26" s="235" customFormat="1" ht="15.45" x14ac:dyDescent="0.4">
      <c r="A176" s="263">
        <v>6.4</v>
      </c>
      <c r="B176" s="273" t="s">
        <v>164</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s="50" customFormat="1" ht="15" x14ac:dyDescent="0.35">
      <c r="A177" s="88"/>
      <c r="B177" s="89"/>
      <c r="C177" s="90"/>
      <c r="D177" s="91"/>
      <c r="E177" s="96"/>
      <c r="F177" s="92"/>
      <c r="G177" s="92"/>
      <c r="H177" s="84">
        <f t="shared" si="203"/>
        <v>0</v>
      </c>
      <c r="I177" s="97"/>
      <c r="J177" s="92"/>
      <c r="K177" s="92"/>
      <c r="L177" s="84">
        <f t="shared" si="204"/>
        <v>0</v>
      </c>
      <c r="M177" s="97"/>
      <c r="N177" s="92"/>
      <c r="O177" s="92"/>
      <c r="P177" s="84">
        <f t="shared" si="205"/>
        <v>0</v>
      </c>
      <c r="Q177" s="97"/>
      <c r="R177" s="92"/>
      <c r="S177" s="92"/>
      <c r="T177" s="76">
        <f t="shared" si="206"/>
        <v>0</v>
      </c>
      <c r="U177" s="97"/>
      <c r="V177" s="92"/>
      <c r="W177" s="92"/>
      <c r="X177" s="76">
        <f t="shared" si="207"/>
        <v>0</v>
      </c>
      <c r="Y177" s="94">
        <f t="shared" si="208"/>
        <v>0</v>
      </c>
      <c r="Z177" s="49"/>
    </row>
    <row r="178" spans="1:26" s="50" customFormat="1" ht="15" x14ac:dyDescent="0.35">
      <c r="A178" s="88"/>
      <c r="B178" s="89"/>
      <c r="C178" s="90"/>
      <c r="D178" s="91"/>
      <c r="E178" s="96"/>
      <c r="F178" s="92"/>
      <c r="G178" s="92"/>
      <c r="H178" s="84">
        <f t="shared" ref="H178:H180" si="221">F178*G178</f>
        <v>0</v>
      </c>
      <c r="I178" s="97"/>
      <c r="J178" s="92"/>
      <c r="K178" s="92"/>
      <c r="L178" s="84">
        <f t="shared" ref="L178:L180" si="222">J178*K178</f>
        <v>0</v>
      </c>
      <c r="M178" s="97"/>
      <c r="N178" s="92"/>
      <c r="O178" s="92"/>
      <c r="P178" s="84">
        <f t="shared" ref="P178:P180" si="223">N178*O178</f>
        <v>0</v>
      </c>
      <c r="Q178" s="97"/>
      <c r="R178" s="92"/>
      <c r="S178" s="92"/>
      <c r="T178" s="76">
        <f t="shared" ref="T178:T180" si="224">R178*S178</f>
        <v>0</v>
      </c>
      <c r="U178" s="97"/>
      <c r="V178" s="92"/>
      <c r="W178" s="92"/>
      <c r="X178" s="76">
        <f t="shared" ref="X178:X180" si="225">V178*W178</f>
        <v>0</v>
      </c>
      <c r="Y178" s="94">
        <f t="shared" ref="Y178:Y180" si="226">SUM(H178,L178,P178,T178,X178)</f>
        <v>0</v>
      </c>
      <c r="Z178" s="49"/>
    </row>
    <row r="179" spans="1:26" s="50" customFormat="1" ht="15" x14ac:dyDescent="0.35">
      <c r="A179" s="88"/>
      <c r="B179" s="89"/>
      <c r="C179" s="90"/>
      <c r="D179" s="91"/>
      <c r="E179" s="96"/>
      <c r="F179" s="92"/>
      <c r="G179" s="92"/>
      <c r="H179" s="84">
        <f t="shared" si="221"/>
        <v>0</v>
      </c>
      <c r="I179" s="97"/>
      <c r="J179" s="92"/>
      <c r="K179" s="92"/>
      <c r="L179" s="84">
        <f t="shared" si="222"/>
        <v>0</v>
      </c>
      <c r="M179" s="97"/>
      <c r="N179" s="92"/>
      <c r="O179" s="92"/>
      <c r="P179" s="84">
        <f t="shared" si="223"/>
        <v>0</v>
      </c>
      <c r="Q179" s="97"/>
      <c r="R179" s="92"/>
      <c r="S179" s="92"/>
      <c r="T179" s="76">
        <f t="shared" si="224"/>
        <v>0</v>
      </c>
      <c r="U179" s="97"/>
      <c r="V179" s="92"/>
      <c r="W179" s="92"/>
      <c r="X179" s="76">
        <f t="shared" si="225"/>
        <v>0</v>
      </c>
      <c r="Y179" s="94">
        <f t="shared" si="226"/>
        <v>0</v>
      </c>
      <c r="Z179" s="49"/>
    </row>
    <row r="180" spans="1:26" s="50" customFormat="1" ht="15" x14ac:dyDescent="0.35">
      <c r="A180" s="88"/>
      <c r="B180" s="89"/>
      <c r="C180" s="90"/>
      <c r="D180" s="91"/>
      <c r="E180" s="96"/>
      <c r="F180" s="92"/>
      <c r="G180" s="92"/>
      <c r="H180" s="84">
        <f t="shared" si="221"/>
        <v>0</v>
      </c>
      <c r="I180" s="97"/>
      <c r="J180" s="92"/>
      <c r="K180" s="92"/>
      <c r="L180" s="84">
        <f t="shared" si="222"/>
        <v>0</v>
      </c>
      <c r="M180" s="97"/>
      <c r="N180" s="92"/>
      <c r="O180" s="92"/>
      <c r="P180" s="84">
        <f t="shared" si="223"/>
        <v>0</v>
      </c>
      <c r="Q180" s="97"/>
      <c r="R180" s="92"/>
      <c r="S180" s="92"/>
      <c r="T180" s="76">
        <f t="shared" si="224"/>
        <v>0</v>
      </c>
      <c r="U180" s="97"/>
      <c r="V180" s="92"/>
      <c r="W180" s="92"/>
      <c r="X180" s="76">
        <f t="shared" si="225"/>
        <v>0</v>
      </c>
      <c r="Y180" s="94">
        <f t="shared" si="226"/>
        <v>0</v>
      </c>
      <c r="Z180" s="49"/>
    </row>
    <row r="181" spans="1:26" s="50" customFormat="1" ht="15" x14ac:dyDescent="0.35">
      <c r="A181" s="88"/>
      <c r="B181" s="89"/>
      <c r="C181" s="90"/>
      <c r="D181" s="91"/>
      <c r="E181" s="96"/>
      <c r="F181" s="92"/>
      <c r="G181" s="92"/>
      <c r="H181" s="84">
        <f t="shared" si="203"/>
        <v>0</v>
      </c>
      <c r="I181" s="97"/>
      <c r="J181" s="92"/>
      <c r="K181" s="92"/>
      <c r="L181" s="84">
        <f t="shared" si="204"/>
        <v>0</v>
      </c>
      <c r="M181" s="97"/>
      <c r="N181" s="92"/>
      <c r="O181" s="92"/>
      <c r="P181" s="84">
        <f t="shared" si="205"/>
        <v>0</v>
      </c>
      <c r="Q181" s="97"/>
      <c r="R181" s="92"/>
      <c r="S181" s="92"/>
      <c r="T181" s="76">
        <f t="shared" si="206"/>
        <v>0</v>
      </c>
      <c r="U181" s="97"/>
      <c r="V181" s="92"/>
      <c r="W181" s="92"/>
      <c r="X181" s="76">
        <f t="shared" si="207"/>
        <v>0</v>
      </c>
      <c r="Y181" s="94">
        <f t="shared" si="208"/>
        <v>0</v>
      </c>
      <c r="Z181" s="49"/>
    </row>
    <row r="182" spans="1:26" s="235" customFormat="1" ht="15.45" x14ac:dyDescent="0.4">
      <c r="A182" s="263">
        <v>6.5</v>
      </c>
      <c r="B182" s="234" t="s">
        <v>165</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s="50" customFormat="1" ht="15" x14ac:dyDescent="0.35">
      <c r="A183" s="88"/>
      <c r="B183" s="89"/>
      <c r="C183" s="90"/>
      <c r="D183" s="91"/>
      <c r="E183" s="96"/>
      <c r="F183" s="92"/>
      <c r="G183" s="92"/>
      <c r="H183" s="84">
        <f t="shared" si="203"/>
        <v>0</v>
      </c>
      <c r="I183" s="97"/>
      <c r="J183" s="92"/>
      <c r="K183" s="92"/>
      <c r="L183" s="84">
        <f t="shared" si="204"/>
        <v>0</v>
      </c>
      <c r="M183" s="97"/>
      <c r="N183" s="92"/>
      <c r="O183" s="92"/>
      <c r="P183" s="84">
        <f t="shared" si="205"/>
        <v>0</v>
      </c>
      <c r="Q183" s="97"/>
      <c r="R183" s="92"/>
      <c r="S183" s="92"/>
      <c r="T183" s="76">
        <f t="shared" si="206"/>
        <v>0</v>
      </c>
      <c r="U183" s="97"/>
      <c r="V183" s="92"/>
      <c r="W183" s="92"/>
      <c r="X183" s="76">
        <f t="shared" si="207"/>
        <v>0</v>
      </c>
      <c r="Y183" s="94">
        <f t="shared" si="208"/>
        <v>0</v>
      </c>
      <c r="Z183" s="49"/>
    </row>
    <row r="184" spans="1:26" s="50" customFormat="1" ht="15" x14ac:dyDescent="0.35">
      <c r="A184" s="88"/>
      <c r="B184" s="89"/>
      <c r="C184" s="90"/>
      <c r="D184" s="91"/>
      <c r="E184" s="96"/>
      <c r="F184" s="92"/>
      <c r="G184" s="92"/>
      <c r="H184" s="84">
        <f t="shared" ref="H184:H186" si="227">F184*G184</f>
        <v>0</v>
      </c>
      <c r="I184" s="97"/>
      <c r="J184" s="92"/>
      <c r="K184" s="92"/>
      <c r="L184" s="84">
        <f t="shared" ref="L184:L186" si="228">J184*K184</f>
        <v>0</v>
      </c>
      <c r="M184" s="97"/>
      <c r="N184" s="92"/>
      <c r="O184" s="92"/>
      <c r="P184" s="84">
        <f t="shared" ref="P184:P186" si="229">N184*O184</f>
        <v>0</v>
      </c>
      <c r="Q184" s="97"/>
      <c r="R184" s="92"/>
      <c r="S184" s="92"/>
      <c r="T184" s="76">
        <f t="shared" ref="T184:T186" si="230">R184*S184</f>
        <v>0</v>
      </c>
      <c r="U184" s="97"/>
      <c r="V184" s="92"/>
      <c r="W184" s="92"/>
      <c r="X184" s="76">
        <f t="shared" ref="X184:X186" si="231">V184*W184</f>
        <v>0</v>
      </c>
      <c r="Y184" s="94">
        <f t="shared" ref="Y184:Y186" si="232">SUM(H184,L184,P184,T184,X184)</f>
        <v>0</v>
      </c>
      <c r="Z184" s="49"/>
    </row>
    <row r="185" spans="1:26" s="50" customFormat="1" ht="15" x14ac:dyDescent="0.35">
      <c r="A185" s="88"/>
      <c r="B185" s="89"/>
      <c r="C185" s="90"/>
      <c r="D185" s="91"/>
      <c r="E185" s="96"/>
      <c r="F185" s="92"/>
      <c r="G185" s="92"/>
      <c r="H185" s="84">
        <f t="shared" si="227"/>
        <v>0</v>
      </c>
      <c r="I185" s="97"/>
      <c r="J185" s="92"/>
      <c r="K185" s="92"/>
      <c r="L185" s="84">
        <f t="shared" si="228"/>
        <v>0</v>
      </c>
      <c r="M185" s="97"/>
      <c r="N185" s="92"/>
      <c r="O185" s="92"/>
      <c r="P185" s="84">
        <f t="shared" si="229"/>
        <v>0</v>
      </c>
      <c r="Q185" s="97"/>
      <c r="R185" s="92"/>
      <c r="S185" s="92"/>
      <c r="T185" s="76">
        <f t="shared" si="230"/>
        <v>0</v>
      </c>
      <c r="U185" s="97"/>
      <c r="V185" s="92"/>
      <c r="W185" s="92"/>
      <c r="X185" s="76">
        <f t="shared" si="231"/>
        <v>0</v>
      </c>
      <c r="Y185" s="94">
        <f t="shared" si="232"/>
        <v>0</v>
      </c>
      <c r="Z185" s="49"/>
    </row>
    <row r="186" spans="1:26" s="50" customFormat="1" ht="15" x14ac:dyDescent="0.35">
      <c r="A186" s="88"/>
      <c r="B186" s="89"/>
      <c r="C186" s="90"/>
      <c r="D186" s="91"/>
      <c r="E186" s="96"/>
      <c r="F186" s="92"/>
      <c r="G186" s="92"/>
      <c r="H186" s="84">
        <f t="shared" si="227"/>
        <v>0</v>
      </c>
      <c r="I186" s="97"/>
      <c r="J186" s="92"/>
      <c r="K186" s="92"/>
      <c r="L186" s="84">
        <f t="shared" si="228"/>
        <v>0</v>
      </c>
      <c r="M186" s="97"/>
      <c r="N186" s="92"/>
      <c r="O186" s="92"/>
      <c r="P186" s="84">
        <f t="shared" si="229"/>
        <v>0</v>
      </c>
      <c r="Q186" s="97"/>
      <c r="R186" s="92"/>
      <c r="S186" s="92"/>
      <c r="T186" s="76">
        <f t="shared" si="230"/>
        <v>0</v>
      </c>
      <c r="U186" s="97"/>
      <c r="V186" s="92"/>
      <c r="W186" s="92"/>
      <c r="X186" s="76">
        <f t="shared" si="231"/>
        <v>0</v>
      </c>
      <c r="Y186" s="94">
        <f t="shared" si="232"/>
        <v>0</v>
      </c>
      <c r="Z186" s="49"/>
    </row>
    <row r="187" spans="1:26" s="50" customFormat="1" ht="15" x14ac:dyDescent="0.35">
      <c r="A187" s="88"/>
      <c r="B187" s="89"/>
      <c r="C187" s="90"/>
      <c r="D187" s="91"/>
      <c r="E187" s="96"/>
      <c r="F187" s="92"/>
      <c r="G187" s="92"/>
      <c r="H187" s="84">
        <f t="shared" si="203"/>
        <v>0</v>
      </c>
      <c r="I187" s="97"/>
      <c r="J187" s="92"/>
      <c r="K187" s="92"/>
      <c r="L187" s="84">
        <f t="shared" si="204"/>
        <v>0</v>
      </c>
      <c r="M187" s="97"/>
      <c r="N187" s="92"/>
      <c r="O187" s="92"/>
      <c r="P187" s="84">
        <f t="shared" si="205"/>
        <v>0</v>
      </c>
      <c r="Q187" s="97"/>
      <c r="R187" s="92"/>
      <c r="S187" s="92"/>
      <c r="T187" s="76">
        <f t="shared" si="206"/>
        <v>0</v>
      </c>
      <c r="U187" s="97"/>
      <c r="V187" s="92"/>
      <c r="W187" s="92"/>
      <c r="X187" s="76">
        <f t="shared" si="207"/>
        <v>0</v>
      </c>
      <c r="Y187" s="94">
        <f t="shared" si="208"/>
        <v>0</v>
      </c>
      <c r="Z187" s="49"/>
    </row>
    <row r="188" spans="1:26" s="235" customFormat="1" ht="15.45" x14ac:dyDescent="0.4">
      <c r="A188" s="263">
        <v>6.6</v>
      </c>
      <c r="B188" s="234" t="s">
        <v>166</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s="50" customFormat="1" ht="15" x14ac:dyDescent="0.35">
      <c r="A189" s="88"/>
      <c r="B189" s="89"/>
      <c r="C189" s="90"/>
      <c r="D189" s="91"/>
      <c r="E189" s="96"/>
      <c r="F189" s="92"/>
      <c r="G189" s="92"/>
      <c r="H189" s="84">
        <f t="shared" si="203"/>
        <v>0</v>
      </c>
      <c r="I189" s="97"/>
      <c r="J189" s="92"/>
      <c r="K189" s="92"/>
      <c r="L189" s="84">
        <f t="shared" si="204"/>
        <v>0</v>
      </c>
      <c r="M189" s="97"/>
      <c r="N189" s="92"/>
      <c r="O189" s="92"/>
      <c r="P189" s="84">
        <f t="shared" si="205"/>
        <v>0</v>
      </c>
      <c r="Q189" s="97"/>
      <c r="R189" s="92"/>
      <c r="S189" s="92"/>
      <c r="T189" s="76">
        <f t="shared" si="206"/>
        <v>0</v>
      </c>
      <c r="U189" s="97"/>
      <c r="V189" s="92"/>
      <c r="W189" s="92"/>
      <c r="X189" s="76">
        <f t="shared" si="207"/>
        <v>0</v>
      </c>
      <c r="Y189" s="94">
        <f t="shared" si="208"/>
        <v>0</v>
      </c>
      <c r="Z189" s="49"/>
    </row>
    <row r="190" spans="1:26" s="50" customFormat="1" ht="15" x14ac:dyDescent="0.35">
      <c r="A190" s="88"/>
      <c r="B190" s="89"/>
      <c r="C190" s="90"/>
      <c r="D190" s="91"/>
      <c r="E190" s="96"/>
      <c r="F190" s="92"/>
      <c r="G190" s="92"/>
      <c r="H190" s="84">
        <f t="shared" ref="H190:H192" si="233">F190*G190</f>
        <v>0</v>
      </c>
      <c r="I190" s="97"/>
      <c r="J190" s="92"/>
      <c r="K190" s="92"/>
      <c r="L190" s="84">
        <f t="shared" ref="L190:L192" si="234">J190*K190</f>
        <v>0</v>
      </c>
      <c r="M190" s="97"/>
      <c r="N190" s="92"/>
      <c r="O190" s="92"/>
      <c r="P190" s="84">
        <f t="shared" ref="P190:P192" si="235">N190*O190</f>
        <v>0</v>
      </c>
      <c r="Q190" s="97"/>
      <c r="R190" s="92"/>
      <c r="S190" s="92"/>
      <c r="T190" s="76">
        <f t="shared" ref="T190:T192" si="236">R190*S190</f>
        <v>0</v>
      </c>
      <c r="U190" s="97"/>
      <c r="V190" s="92"/>
      <c r="W190" s="92"/>
      <c r="X190" s="76">
        <f t="shared" ref="X190:X192" si="237">V190*W190</f>
        <v>0</v>
      </c>
      <c r="Y190" s="94">
        <f t="shared" ref="Y190:Y192" si="238">SUM(H190,L190,P190,T190,X190)</f>
        <v>0</v>
      </c>
      <c r="Z190" s="49"/>
    </row>
    <row r="191" spans="1:26" s="50" customFormat="1" ht="15" x14ac:dyDescent="0.35">
      <c r="A191" s="88"/>
      <c r="B191" s="89"/>
      <c r="C191" s="90"/>
      <c r="D191" s="91"/>
      <c r="E191" s="96"/>
      <c r="F191" s="92"/>
      <c r="G191" s="92"/>
      <c r="H191" s="84">
        <f t="shared" si="233"/>
        <v>0</v>
      </c>
      <c r="I191" s="97"/>
      <c r="J191" s="92"/>
      <c r="K191" s="92"/>
      <c r="L191" s="84">
        <f t="shared" si="234"/>
        <v>0</v>
      </c>
      <c r="M191" s="97"/>
      <c r="N191" s="92"/>
      <c r="O191" s="92"/>
      <c r="P191" s="84">
        <f t="shared" si="235"/>
        <v>0</v>
      </c>
      <c r="Q191" s="97"/>
      <c r="R191" s="92"/>
      <c r="S191" s="92"/>
      <c r="T191" s="76">
        <f t="shared" si="236"/>
        <v>0</v>
      </c>
      <c r="U191" s="97"/>
      <c r="V191" s="92"/>
      <c r="W191" s="92"/>
      <c r="X191" s="76">
        <f t="shared" si="237"/>
        <v>0</v>
      </c>
      <c r="Y191" s="94">
        <f t="shared" si="238"/>
        <v>0</v>
      </c>
      <c r="Z191" s="49"/>
    </row>
    <row r="192" spans="1:26" s="50" customFormat="1" ht="15" x14ac:dyDescent="0.35">
      <c r="A192" s="88"/>
      <c r="B192" s="89"/>
      <c r="C192" s="90"/>
      <c r="D192" s="91"/>
      <c r="E192" s="96"/>
      <c r="F192" s="92"/>
      <c r="G192" s="92"/>
      <c r="H192" s="84">
        <f t="shared" si="233"/>
        <v>0</v>
      </c>
      <c r="I192" s="97"/>
      <c r="J192" s="92"/>
      <c r="K192" s="92"/>
      <c r="L192" s="84">
        <f t="shared" si="234"/>
        <v>0</v>
      </c>
      <c r="M192" s="97"/>
      <c r="N192" s="92"/>
      <c r="O192" s="92"/>
      <c r="P192" s="84">
        <f t="shared" si="235"/>
        <v>0</v>
      </c>
      <c r="Q192" s="97"/>
      <c r="R192" s="92"/>
      <c r="S192" s="92"/>
      <c r="T192" s="76">
        <f t="shared" si="236"/>
        <v>0</v>
      </c>
      <c r="U192" s="97"/>
      <c r="V192" s="92"/>
      <c r="W192" s="92"/>
      <c r="X192" s="76">
        <f t="shared" si="237"/>
        <v>0</v>
      </c>
      <c r="Y192" s="94">
        <f t="shared" si="238"/>
        <v>0</v>
      </c>
      <c r="Z192" s="49"/>
    </row>
    <row r="193" spans="1:26" s="50" customFormat="1" ht="15" x14ac:dyDescent="0.35">
      <c r="A193" s="88"/>
      <c r="B193" s="89"/>
      <c r="C193" s="90"/>
      <c r="D193" s="91"/>
      <c r="E193" s="96"/>
      <c r="F193" s="92"/>
      <c r="G193" s="92"/>
      <c r="H193" s="84">
        <f t="shared" si="203"/>
        <v>0</v>
      </c>
      <c r="I193" s="97"/>
      <c r="J193" s="92"/>
      <c r="K193" s="92"/>
      <c r="L193" s="84">
        <f t="shared" si="204"/>
        <v>0</v>
      </c>
      <c r="M193" s="97"/>
      <c r="N193" s="92"/>
      <c r="O193" s="92"/>
      <c r="P193" s="84">
        <f t="shared" si="205"/>
        <v>0</v>
      </c>
      <c r="Q193" s="97"/>
      <c r="R193" s="92"/>
      <c r="S193" s="92"/>
      <c r="T193" s="76">
        <f t="shared" si="206"/>
        <v>0</v>
      </c>
      <c r="U193" s="97"/>
      <c r="V193" s="92"/>
      <c r="W193" s="92"/>
      <c r="X193" s="76">
        <f t="shared" si="207"/>
        <v>0</v>
      </c>
      <c r="Y193" s="94">
        <f t="shared" si="208"/>
        <v>0</v>
      </c>
      <c r="Z193" s="49"/>
    </row>
    <row r="194" spans="1:26" s="235" customFormat="1" ht="16.5" customHeight="1" x14ac:dyDescent="0.4">
      <c r="A194" s="263">
        <v>6.7</v>
      </c>
      <c r="B194" s="234" t="s">
        <v>167</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s="50" customFormat="1" ht="16.5" customHeight="1" x14ac:dyDescent="0.35">
      <c r="A195" s="88"/>
      <c r="B195" s="89"/>
      <c r="C195" s="90"/>
      <c r="D195" s="91"/>
      <c r="E195" s="96"/>
      <c r="F195" s="92"/>
      <c r="G195" s="92"/>
      <c r="H195" s="84">
        <f t="shared" si="203"/>
        <v>0</v>
      </c>
      <c r="I195" s="97"/>
      <c r="J195" s="92"/>
      <c r="K195" s="92"/>
      <c r="L195" s="84">
        <f t="shared" si="204"/>
        <v>0</v>
      </c>
      <c r="M195" s="97"/>
      <c r="N195" s="92"/>
      <c r="O195" s="92"/>
      <c r="P195" s="84">
        <f t="shared" si="205"/>
        <v>0</v>
      </c>
      <c r="Q195" s="97"/>
      <c r="R195" s="92"/>
      <c r="S195" s="92"/>
      <c r="T195" s="76">
        <f t="shared" si="206"/>
        <v>0</v>
      </c>
      <c r="U195" s="97"/>
      <c r="V195" s="92"/>
      <c r="W195" s="92"/>
      <c r="X195" s="76">
        <f t="shared" si="207"/>
        <v>0</v>
      </c>
      <c r="Y195" s="94">
        <f t="shared" si="208"/>
        <v>0</v>
      </c>
      <c r="Z195" s="49"/>
    </row>
    <row r="196" spans="1:26" s="50" customFormat="1" ht="16.5" customHeight="1" x14ac:dyDescent="0.35">
      <c r="A196" s="88"/>
      <c r="B196" s="89"/>
      <c r="C196" s="90"/>
      <c r="D196" s="91"/>
      <c r="E196" s="96"/>
      <c r="F196" s="92"/>
      <c r="G196" s="92"/>
      <c r="H196" s="84">
        <f t="shared" ref="H196:H198" si="239">F196*G196</f>
        <v>0</v>
      </c>
      <c r="I196" s="97"/>
      <c r="J196" s="92"/>
      <c r="K196" s="92"/>
      <c r="L196" s="84">
        <f t="shared" ref="L196:L198" si="240">J196*K196</f>
        <v>0</v>
      </c>
      <c r="M196" s="97"/>
      <c r="N196" s="92"/>
      <c r="O196" s="92"/>
      <c r="P196" s="84">
        <f t="shared" ref="P196:P198" si="241">N196*O196</f>
        <v>0</v>
      </c>
      <c r="Q196" s="97"/>
      <c r="R196" s="92"/>
      <c r="S196" s="92"/>
      <c r="T196" s="76">
        <f t="shared" ref="T196:T198" si="242">R196*S196</f>
        <v>0</v>
      </c>
      <c r="U196" s="97"/>
      <c r="V196" s="92"/>
      <c r="W196" s="92"/>
      <c r="X196" s="76">
        <f t="shared" ref="X196:X198" si="243">V196*W196</f>
        <v>0</v>
      </c>
      <c r="Y196" s="94">
        <f t="shared" ref="Y196:Y198" si="244">SUM(H196,L196,P196,T196,X196)</f>
        <v>0</v>
      </c>
      <c r="Z196" s="49"/>
    </row>
    <row r="197" spans="1:26" s="50" customFormat="1" ht="16.5" customHeight="1" x14ac:dyDescent="0.35">
      <c r="A197" s="88"/>
      <c r="B197" s="89"/>
      <c r="C197" s="90"/>
      <c r="D197" s="91"/>
      <c r="E197" s="96"/>
      <c r="F197" s="92"/>
      <c r="G197" s="92"/>
      <c r="H197" s="84">
        <f t="shared" si="239"/>
        <v>0</v>
      </c>
      <c r="I197" s="97"/>
      <c r="J197" s="92"/>
      <c r="K197" s="92"/>
      <c r="L197" s="84">
        <f t="shared" si="240"/>
        <v>0</v>
      </c>
      <c r="M197" s="97"/>
      <c r="N197" s="92"/>
      <c r="O197" s="92"/>
      <c r="P197" s="84">
        <f t="shared" si="241"/>
        <v>0</v>
      </c>
      <c r="Q197" s="97"/>
      <c r="R197" s="92"/>
      <c r="S197" s="92"/>
      <c r="T197" s="76">
        <f t="shared" si="242"/>
        <v>0</v>
      </c>
      <c r="U197" s="97"/>
      <c r="V197" s="92"/>
      <c r="W197" s="92"/>
      <c r="X197" s="76">
        <f t="shared" si="243"/>
        <v>0</v>
      </c>
      <c r="Y197" s="94">
        <f t="shared" si="244"/>
        <v>0</v>
      </c>
      <c r="Z197" s="49"/>
    </row>
    <row r="198" spans="1:26" s="50" customFormat="1" ht="16.5" customHeight="1" x14ac:dyDescent="0.35">
      <c r="A198" s="88"/>
      <c r="B198" s="89"/>
      <c r="C198" s="90"/>
      <c r="D198" s="91"/>
      <c r="E198" s="96"/>
      <c r="F198" s="92"/>
      <c r="G198" s="92"/>
      <c r="H198" s="84">
        <f t="shared" si="239"/>
        <v>0</v>
      </c>
      <c r="I198" s="97"/>
      <c r="J198" s="92"/>
      <c r="K198" s="92"/>
      <c r="L198" s="84">
        <f t="shared" si="240"/>
        <v>0</v>
      </c>
      <c r="M198" s="97"/>
      <c r="N198" s="92"/>
      <c r="O198" s="92"/>
      <c r="P198" s="84">
        <f t="shared" si="241"/>
        <v>0</v>
      </c>
      <c r="Q198" s="97"/>
      <c r="R198" s="92"/>
      <c r="S198" s="92"/>
      <c r="T198" s="76">
        <f t="shared" si="242"/>
        <v>0</v>
      </c>
      <c r="U198" s="97"/>
      <c r="V198" s="92"/>
      <c r="W198" s="92"/>
      <c r="X198" s="76">
        <f t="shared" si="243"/>
        <v>0</v>
      </c>
      <c r="Y198" s="94">
        <f t="shared" si="244"/>
        <v>0</v>
      </c>
      <c r="Z198" s="49"/>
    </row>
    <row r="199" spans="1:26" s="50" customFormat="1" ht="15" x14ac:dyDescent="0.35">
      <c r="A199" s="88"/>
      <c r="B199" s="89"/>
      <c r="C199" s="90"/>
      <c r="D199" s="91"/>
      <c r="E199" s="96"/>
      <c r="F199" s="92"/>
      <c r="G199" s="92"/>
      <c r="H199" s="84">
        <f t="shared" si="203"/>
        <v>0</v>
      </c>
      <c r="I199" s="97"/>
      <c r="J199" s="92"/>
      <c r="K199" s="92"/>
      <c r="L199" s="84">
        <f t="shared" si="204"/>
        <v>0</v>
      </c>
      <c r="M199" s="97"/>
      <c r="N199" s="92"/>
      <c r="O199" s="92"/>
      <c r="P199" s="84">
        <f t="shared" si="205"/>
        <v>0</v>
      </c>
      <c r="Q199" s="97"/>
      <c r="R199" s="92"/>
      <c r="S199" s="92"/>
      <c r="T199" s="76">
        <f t="shared" si="206"/>
        <v>0</v>
      </c>
      <c r="U199" s="97"/>
      <c r="V199" s="92"/>
      <c r="W199" s="92"/>
      <c r="X199" s="76">
        <f t="shared" si="207"/>
        <v>0</v>
      </c>
      <c r="Y199" s="94">
        <f t="shared" si="208"/>
        <v>0</v>
      </c>
      <c r="Z199" s="49"/>
    </row>
    <row r="200" spans="1:26" s="235" customFormat="1" ht="16.5" customHeight="1" x14ac:dyDescent="0.4">
      <c r="A200" s="263">
        <v>6.8</v>
      </c>
      <c r="B200" s="234" t="s">
        <v>168</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s="50" customFormat="1" ht="16.5" customHeight="1" x14ac:dyDescent="0.35">
      <c r="A201" s="88"/>
      <c r="B201" s="89"/>
      <c r="C201" s="90"/>
      <c r="D201" s="91"/>
      <c r="E201" s="96"/>
      <c r="F201" s="92"/>
      <c r="G201" s="92"/>
      <c r="H201" s="84">
        <f t="shared" si="203"/>
        <v>0</v>
      </c>
      <c r="I201" s="97"/>
      <c r="J201" s="92"/>
      <c r="K201" s="92"/>
      <c r="L201" s="84">
        <f t="shared" si="204"/>
        <v>0</v>
      </c>
      <c r="M201" s="97"/>
      <c r="N201" s="92"/>
      <c r="O201" s="92"/>
      <c r="P201" s="84">
        <f t="shared" si="205"/>
        <v>0</v>
      </c>
      <c r="Q201" s="97"/>
      <c r="R201" s="92"/>
      <c r="S201" s="92"/>
      <c r="T201" s="76">
        <f t="shared" si="206"/>
        <v>0</v>
      </c>
      <c r="U201" s="97"/>
      <c r="V201" s="92"/>
      <c r="W201" s="92"/>
      <c r="X201" s="76">
        <f t="shared" si="207"/>
        <v>0</v>
      </c>
      <c r="Y201" s="94">
        <f t="shared" si="208"/>
        <v>0</v>
      </c>
      <c r="Z201" s="49"/>
    </row>
    <row r="202" spans="1:26" s="50" customFormat="1" ht="16.5" customHeight="1" x14ac:dyDescent="0.35">
      <c r="A202" s="88"/>
      <c r="B202" s="89"/>
      <c r="C202" s="90"/>
      <c r="D202" s="91"/>
      <c r="E202" s="96"/>
      <c r="F202" s="92"/>
      <c r="G202" s="92"/>
      <c r="H202" s="84">
        <f t="shared" ref="H202:H204" si="245">F202*G202</f>
        <v>0</v>
      </c>
      <c r="I202" s="97"/>
      <c r="J202" s="92"/>
      <c r="K202" s="92"/>
      <c r="L202" s="84">
        <f t="shared" ref="L202:L204" si="246">J202*K202</f>
        <v>0</v>
      </c>
      <c r="M202" s="97"/>
      <c r="N202" s="92"/>
      <c r="O202" s="92"/>
      <c r="P202" s="84">
        <f t="shared" ref="P202:P204" si="247">N202*O202</f>
        <v>0</v>
      </c>
      <c r="Q202" s="97"/>
      <c r="R202" s="92"/>
      <c r="S202" s="92"/>
      <c r="T202" s="76">
        <f t="shared" ref="T202:T204" si="248">R202*S202</f>
        <v>0</v>
      </c>
      <c r="U202" s="97"/>
      <c r="V202" s="92"/>
      <c r="W202" s="92"/>
      <c r="X202" s="76">
        <f t="shared" ref="X202:X204" si="249">V202*W202</f>
        <v>0</v>
      </c>
      <c r="Y202" s="94">
        <f t="shared" ref="Y202:Y204" si="250">SUM(H202,L202,P202,T202,X202)</f>
        <v>0</v>
      </c>
      <c r="Z202" s="49"/>
    </row>
    <row r="203" spans="1:26" s="50" customFormat="1" ht="16.5" customHeight="1" x14ac:dyDescent="0.35">
      <c r="A203" s="88"/>
      <c r="B203" s="89"/>
      <c r="C203" s="90"/>
      <c r="D203" s="91"/>
      <c r="E203" s="96"/>
      <c r="F203" s="92"/>
      <c r="G203" s="92"/>
      <c r="H203" s="84">
        <f t="shared" si="245"/>
        <v>0</v>
      </c>
      <c r="I203" s="97"/>
      <c r="J203" s="92"/>
      <c r="K203" s="92"/>
      <c r="L203" s="84">
        <f t="shared" si="246"/>
        <v>0</v>
      </c>
      <c r="M203" s="97"/>
      <c r="N203" s="92"/>
      <c r="O203" s="92"/>
      <c r="P203" s="84">
        <f t="shared" si="247"/>
        <v>0</v>
      </c>
      <c r="Q203" s="97"/>
      <c r="R203" s="92"/>
      <c r="S203" s="92"/>
      <c r="T203" s="76">
        <f t="shared" si="248"/>
        <v>0</v>
      </c>
      <c r="U203" s="97"/>
      <c r="V203" s="92"/>
      <c r="W203" s="92"/>
      <c r="X203" s="76">
        <f t="shared" si="249"/>
        <v>0</v>
      </c>
      <c r="Y203" s="94">
        <f t="shared" si="250"/>
        <v>0</v>
      </c>
      <c r="Z203" s="49"/>
    </row>
    <row r="204" spans="1:26" s="50" customFormat="1" ht="16.5" customHeight="1" x14ac:dyDescent="0.35">
      <c r="A204" s="88"/>
      <c r="B204" s="89"/>
      <c r="C204" s="90"/>
      <c r="D204" s="91"/>
      <c r="E204" s="96"/>
      <c r="F204" s="92"/>
      <c r="G204" s="92"/>
      <c r="H204" s="84">
        <f t="shared" si="245"/>
        <v>0</v>
      </c>
      <c r="I204" s="97"/>
      <c r="J204" s="92"/>
      <c r="K204" s="92"/>
      <c r="L204" s="84">
        <f t="shared" si="246"/>
        <v>0</v>
      </c>
      <c r="M204" s="97"/>
      <c r="N204" s="92"/>
      <c r="O204" s="92"/>
      <c r="P204" s="84">
        <f t="shared" si="247"/>
        <v>0</v>
      </c>
      <c r="Q204" s="97"/>
      <c r="R204" s="92"/>
      <c r="S204" s="92"/>
      <c r="T204" s="76">
        <f t="shared" si="248"/>
        <v>0</v>
      </c>
      <c r="U204" s="97"/>
      <c r="V204" s="92"/>
      <c r="W204" s="92"/>
      <c r="X204" s="76">
        <f t="shared" si="249"/>
        <v>0</v>
      </c>
      <c r="Y204" s="94">
        <f t="shared" si="250"/>
        <v>0</v>
      </c>
      <c r="Z204" s="49"/>
    </row>
    <row r="205" spans="1:26" s="50" customFormat="1" ht="15" x14ac:dyDescent="0.35">
      <c r="A205" s="88"/>
      <c r="B205" s="89"/>
      <c r="C205" s="90"/>
      <c r="D205" s="91"/>
      <c r="E205" s="96"/>
      <c r="F205" s="92"/>
      <c r="G205" s="92"/>
      <c r="H205" s="84">
        <f t="shared" si="203"/>
        <v>0</v>
      </c>
      <c r="I205" s="97"/>
      <c r="J205" s="92"/>
      <c r="K205" s="92"/>
      <c r="L205" s="84">
        <f t="shared" si="204"/>
        <v>0</v>
      </c>
      <c r="M205" s="97"/>
      <c r="N205" s="92"/>
      <c r="O205" s="92"/>
      <c r="P205" s="84">
        <f t="shared" si="205"/>
        <v>0</v>
      </c>
      <c r="Q205" s="97"/>
      <c r="R205" s="92"/>
      <c r="S205" s="92"/>
      <c r="T205" s="76">
        <f t="shared" si="206"/>
        <v>0</v>
      </c>
      <c r="U205" s="97"/>
      <c r="V205" s="92"/>
      <c r="W205" s="92"/>
      <c r="X205" s="76">
        <f t="shared" si="207"/>
        <v>0</v>
      </c>
      <c r="Y205" s="94">
        <f t="shared" si="208"/>
        <v>0</v>
      </c>
      <c r="Z205" s="49"/>
    </row>
    <row r="206" spans="1:26" s="235" customFormat="1" ht="16.5" customHeight="1" x14ac:dyDescent="0.4">
      <c r="A206" s="263">
        <v>6.9</v>
      </c>
      <c r="B206" s="234" t="s">
        <v>169</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s="50" customFormat="1"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208"/>
        <v>0</v>
      </c>
      <c r="Z207" s="49"/>
    </row>
    <row r="208" spans="1:26" s="50" customFormat="1" ht="16.5" customHeight="1" x14ac:dyDescent="0.35">
      <c r="A208" s="88"/>
      <c r="B208" s="89"/>
      <c r="C208" s="90"/>
      <c r="D208" s="91"/>
      <c r="E208" s="96"/>
      <c r="F208" s="92"/>
      <c r="G208" s="92"/>
      <c r="H208" s="84">
        <f t="shared" ref="H208:H210" si="251">F208*G208</f>
        <v>0</v>
      </c>
      <c r="I208" s="97"/>
      <c r="J208" s="92"/>
      <c r="K208" s="92"/>
      <c r="L208" s="84">
        <f t="shared" ref="L208:L210" si="252">J208*K208</f>
        <v>0</v>
      </c>
      <c r="M208" s="97"/>
      <c r="N208" s="92"/>
      <c r="O208" s="92"/>
      <c r="P208" s="84">
        <f t="shared" ref="P208:P210" si="253">N208*O208</f>
        <v>0</v>
      </c>
      <c r="Q208" s="97"/>
      <c r="R208" s="92"/>
      <c r="S208" s="92"/>
      <c r="T208" s="76">
        <f t="shared" ref="T208:T210" si="254">R208*S208</f>
        <v>0</v>
      </c>
      <c r="U208" s="97"/>
      <c r="V208" s="92"/>
      <c r="W208" s="92"/>
      <c r="X208" s="76">
        <f t="shared" ref="X208:X210" si="255">V208*W208</f>
        <v>0</v>
      </c>
      <c r="Y208" s="94">
        <f t="shared" ref="Y208:Y210" si="256">SUM(H208,L208,P208,T208,X208)</f>
        <v>0</v>
      </c>
      <c r="Z208" s="49"/>
    </row>
    <row r="209" spans="1:26" s="50" customFormat="1" ht="16.5" customHeight="1" x14ac:dyDescent="0.35">
      <c r="A209" s="88"/>
      <c r="B209" s="89"/>
      <c r="C209" s="90"/>
      <c r="D209" s="91"/>
      <c r="E209" s="96"/>
      <c r="F209" s="92"/>
      <c r="G209" s="92"/>
      <c r="H209" s="84">
        <f t="shared" si="251"/>
        <v>0</v>
      </c>
      <c r="I209" s="97"/>
      <c r="J209" s="92"/>
      <c r="K209" s="92"/>
      <c r="L209" s="84">
        <f t="shared" si="252"/>
        <v>0</v>
      </c>
      <c r="M209" s="97"/>
      <c r="N209" s="92"/>
      <c r="O209" s="92"/>
      <c r="P209" s="84">
        <f t="shared" si="253"/>
        <v>0</v>
      </c>
      <c r="Q209" s="97"/>
      <c r="R209" s="92"/>
      <c r="S209" s="92"/>
      <c r="T209" s="76">
        <f t="shared" si="254"/>
        <v>0</v>
      </c>
      <c r="U209" s="97"/>
      <c r="V209" s="92"/>
      <c r="W209" s="92"/>
      <c r="X209" s="76">
        <f t="shared" si="255"/>
        <v>0</v>
      </c>
      <c r="Y209" s="94">
        <f t="shared" si="256"/>
        <v>0</v>
      </c>
      <c r="Z209" s="49"/>
    </row>
    <row r="210" spans="1:26" s="50" customFormat="1" ht="16.5" customHeight="1" x14ac:dyDescent="0.35">
      <c r="A210" s="88"/>
      <c r="B210" s="89"/>
      <c r="C210" s="90"/>
      <c r="D210" s="91"/>
      <c r="E210" s="96"/>
      <c r="F210" s="92"/>
      <c r="G210" s="92"/>
      <c r="H210" s="84">
        <f t="shared" si="251"/>
        <v>0</v>
      </c>
      <c r="I210" s="97"/>
      <c r="J210" s="92"/>
      <c r="K210" s="92"/>
      <c r="L210" s="84">
        <f t="shared" si="252"/>
        <v>0</v>
      </c>
      <c r="M210" s="97"/>
      <c r="N210" s="92"/>
      <c r="O210" s="92"/>
      <c r="P210" s="84">
        <f t="shared" si="253"/>
        <v>0</v>
      </c>
      <c r="Q210" s="97"/>
      <c r="R210" s="92"/>
      <c r="S210" s="92"/>
      <c r="T210" s="76">
        <f t="shared" si="254"/>
        <v>0</v>
      </c>
      <c r="U210" s="97"/>
      <c r="V210" s="92"/>
      <c r="W210" s="92"/>
      <c r="X210" s="76">
        <f t="shared" si="255"/>
        <v>0</v>
      </c>
      <c r="Y210" s="94">
        <f t="shared" si="256"/>
        <v>0</v>
      </c>
      <c r="Z210" s="49"/>
    </row>
    <row r="211" spans="1:26" s="50" customFormat="1" ht="15" x14ac:dyDescent="0.35">
      <c r="A211" s="88"/>
      <c r="B211" s="89"/>
      <c r="C211" s="90"/>
      <c r="D211" s="91"/>
      <c r="E211" s="96"/>
      <c r="F211" s="92"/>
      <c r="G211" s="92"/>
      <c r="H211" s="84">
        <f t="shared" si="203"/>
        <v>0</v>
      </c>
      <c r="I211" s="97"/>
      <c r="J211" s="92"/>
      <c r="K211" s="92"/>
      <c r="L211" s="84">
        <f t="shared" si="204"/>
        <v>0</v>
      </c>
      <c r="M211" s="97"/>
      <c r="N211" s="92"/>
      <c r="O211" s="92"/>
      <c r="P211" s="84">
        <f t="shared" si="205"/>
        <v>0</v>
      </c>
      <c r="Q211" s="97"/>
      <c r="R211" s="92"/>
      <c r="S211" s="92"/>
      <c r="T211" s="76">
        <f t="shared" si="206"/>
        <v>0</v>
      </c>
      <c r="U211" s="97"/>
      <c r="V211" s="92"/>
      <c r="W211" s="92"/>
      <c r="X211" s="76">
        <f t="shared" si="207"/>
        <v>0</v>
      </c>
      <c r="Y211" s="94">
        <f t="shared" si="208"/>
        <v>0</v>
      </c>
      <c r="Z211" s="49"/>
    </row>
    <row r="212" spans="1:26" s="235" customFormat="1" ht="16.5" customHeight="1" x14ac:dyDescent="0.4">
      <c r="A212" s="263" t="s">
        <v>170</v>
      </c>
      <c r="B212" s="234" t="s">
        <v>171</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s="50" customFormat="1" ht="16.5" customHeight="1" x14ac:dyDescent="0.35">
      <c r="A213" s="88"/>
      <c r="B213" s="89"/>
      <c r="C213" s="90"/>
      <c r="D213" s="91"/>
      <c r="E213" s="96"/>
      <c r="F213" s="92"/>
      <c r="G213" s="92"/>
      <c r="H213" s="84">
        <f t="shared" si="203"/>
        <v>0</v>
      </c>
      <c r="I213" s="97"/>
      <c r="J213" s="92"/>
      <c r="K213" s="92"/>
      <c r="L213" s="84">
        <f t="shared" si="204"/>
        <v>0</v>
      </c>
      <c r="M213" s="97"/>
      <c r="N213" s="92"/>
      <c r="O213" s="92"/>
      <c r="P213" s="84">
        <f t="shared" si="205"/>
        <v>0</v>
      </c>
      <c r="Q213" s="97"/>
      <c r="R213" s="92"/>
      <c r="S213" s="92"/>
      <c r="T213" s="76">
        <f t="shared" si="206"/>
        <v>0</v>
      </c>
      <c r="U213" s="97"/>
      <c r="V213" s="92"/>
      <c r="W213" s="92"/>
      <c r="X213" s="76">
        <f t="shared" si="207"/>
        <v>0</v>
      </c>
      <c r="Y213" s="94">
        <f t="shared" si="208"/>
        <v>0</v>
      </c>
      <c r="Z213" s="49"/>
    </row>
    <row r="214" spans="1:26" s="50" customFormat="1" ht="16.5" customHeight="1" x14ac:dyDescent="0.35">
      <c r="A214" s="98"/>
      <c r="B214" s="99"/>
      <c r="C214" s="100"/>
      <c r="D214" s="101"/>
      <c r="E214" s="102"/>
      <c r="F214" s="103"/>
      <c r="G214" s="103"/>
      <c r="H214" s="84">
        <f t="shared" ref="H214:H216" si="257">F214*G214</f>
        <v>0</v>
      </c>
      <c r="I214" s="97"/>
      <c r="J214" s="92"/>
      <c r="K214" s="92"/>
      <c r="L214" s="84">
        <f t="shared" ref="L214:L216" si="258">J214*K214</f>
        <v>0</v>
      </c>
      <c r="M214" s="97"/>
      <c r="N214" s="92"/>
      <c r="O214" s="92"/>
      <c r="P214" s="84">
        <f t="shared" ref="P214:P216" si="259">N214*O214</f>
        <v>0</v>
      </c>
      <c r="Q214" s="97"/>
      <c r="R214" s="92"/>
      <c r="S214" s="92"/>
      <c r="T214" s="76">
        <f t="shared" ref="T214:T216" si="260">R214*S214</f>
        <v>0</v>
      </c>
      <c r="U214" s="97"/>
      <c r="V214" s="92"/>
      <c r="W214" s="92"/>
      <c r="X214" s="76">
        <f t="shared" ref="X214:X216" si="261">V214*W214</f>
        <v>0</v>
      </c>
      <c r="Y214" s="94">
        <f t="shared" ref="Y214:Y216" si="262">SUM(H214,L214,P214,T214,X214)</f>
        <v>0</v>
      </c>
      <c r="Z214" s="51"/>
    </row>
    <row r="215" spans="1:26" s="50" customFormat="1" ht="16.5" customHeight="1" x14ac:dyDescent="0.35">
      <c r="A215" s="98"/>
      <c r="B215" s="99"/>
      <c r="C215" s="100"/>
      <c r="D215" s="101"/>
      <c r="E215" s="102"/>
      <c r="F215" s="103"/>
      <c r="G215" s="103"/>
      <c r="H215" s="84">
        <f t="shared" si="257"/>
        <v>0</v>
      </c>
      <c r="I215" s="97"/>
      <c r="J215" s="92"/>
      <c r="K215" s="92"/>
      <c r="L215" s="84">
        <f t="shared" si="258"/>
        <v>0</v>
      </c>
      <c r="M215" s="97"/>
      <c r="N215" s="92"/>
      <c r="O215" s="92"/>
      <c r="P215" s="84">
        <f t="shared" si="259"/>
        <v>0</v>
      </c>
      <c r="Q215" s="97"/>
      <c r="R215" s="92"/>
      <c r="S215" s="92"/>
      <c r="T215" s="76">
        <f t="shared" si="260"/>
        <v>0</v>
      </c>
      <c r="U215" s="97"/>
      <c r="V215" s="92"/>
      <c r="W215" s="92"/>
      <c r="X215" s="76">
        <f t="shared" si="261"/>
        <v>0</v>
      </c>
      <c r="Y215" s="94">
        <f t="shared" si="262"/>
        <v>0</v>
      </c>
      <c r="Z215" s="51"/>
    </row>
    <row r="216" spans="1:26" s="50" customFormat="1" ht="16.5" customHeight="1" x14ac:dyDescent="0.35">
      <c r="A216" s="98"/>
      <c r="B216" s="99"/>
      <c r="C216" s="100"/>
      <c r="D216" s="101"/>
      <c r="E216" s="102"/>
      <c r="F216" s="103"/>
      <c r="G216" s="103"/>
      <c r="H216" s="84">
        <f t="shared" si="257"/>
        <v>0</v>
      </c>
      <c r="I216" s="97"/>
      <c r="J216" s="92"/>
      <c r="K216" s="92"/>
      <c r="L216" s="84">
        <f t="shared" si="258"/>
        <v>0</v>
      </c>
      <c r="M216" s="97"/>
      <c r="N216" s="92"/>
      <c r="O216" s="92"/>
      <c r="P216" s="84">
        <f t="shared" si="259"/>
        <v>0</v>
      </c>
      <c r="Q216" s="97"/>
      <c r="R216" s="92"/>
      <c r="S216" s="92"/>
      <c r="T216" s="76">
        <f t="shared" si="260"/>
        <v>0</v>
      </c>
      <c r="U216" s="97"/>
      <c r="V216" s="92"/>
      <c r="W216" s="92"/>
      <c r="X216" s="76">
        <f t="shared" si="261"/>
        <v>0</v>
      </c>
      <c r="Y216" s="94">
        <f t="shared" si="262"/>
        <v>0</v>
      </c>
      <c r="Z216" s="51"/>
    </row>
    <row r="217" spans="1:26" s="50" customFormat="1" ht="15" x14ac:dyDescent="0.35">
      <c r="A217" s="98"/>
      <c r="B217" s="99"/>
      <c r="C217" s="100"/>
      <c r="D217" s="101"/>
      <c r="E217" s="102"/>
      <c r="F217" s="103"/>
      <c r="G217" s="103"/>
      <c r="H217" s="104">
        <f t="shared" si="203"/>
        <v>0</v>
      </c>
      <c r="I217" s="105"/>
      <c r="J217" s="103"/>
      <c r="K217" s="103"/>
      <c r="L217" s="104">
        <f t="shared" si="204"/>
        <v>0</v>
      </c>
      <c r="M217" s="105"/>
      <c r="N217" s="103"/>
      <c r="O217" s="103"/>
      <c r="P217" s="104">
        <f t="shared" si="205"/>
        <v>0</v>
      </c>
      <c r="Q217" s="105"/>
      <c r="R217" s="103"/>
      <c r="S217" s="103"/>
      <c r="T217" s="106">
        <f t="shared" si="206"/>
        <v>0</v>
      </c>
      <c r="U217" s="105"/>
      <c r="V217" s="103"/>
      <c r="W217" s="103"/>
      <c r="X217" s="106">
        <f t="shared" si="207"/>
        <v>0</v>
      </c>
      <c r="Y217" s="107">
        <f t="shared" si="208"/>
        <v>0</v>
      </c>
      <c r="Z217" s="51"/>
    </row>
    <row r="218" spans="1:26" s="272" customFormat="1" ht="21.45" customHeight="1" x14ac:dyDescent="0.4">
      <c r="A218" s="268" t="s">
        <v>172</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s="50" customFormat="1"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173</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6.5" customHeight="1" x14ac:dyDescent="0.4">
      <c r="A222" s="263">
        <v>7.1</v>
      </c>
      <c r="B222" s="234" t="s">
        <v>174</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s="50" customFormat="1" ht="16.5" customHeight="1" x14ac:dyDescent="0.35">
      <c r="A223" s="88"/>
      <c r="B223" s="89"/>
      <c r="C223" s="90"/>
      <c r="D223" s="91"/>
      <c r="E223" s="96"/>
      <c r="F223" s="92"/>
      <c r="G223" s="92"/>
      <c r="H223" s="84">
        <f t="shared" ref="H223:H245" si="263">F223*G223</f>
        <v>0</v>
      </c>
      <c r="I223" s="97"/>
      <c r="J223" s="92"/>
      <c r="K223" s="92"/>
      <c r="L223" s="84">
        <f t="shared" ref="L223:L245" si="264">J223*K223</f>
        <v>0</v>
      </c>
      <c r="M223" s="97"/>
      <c r="N223" s="92"/>
      <c r="O223" s="92"/>
      <c r="P223" s="84">
        <f t="shared" ref="P223:P245" si="265">N223*O223</f>
        <v>0</v>
      </c>
      <c r="Q223" s="97"/>
      <c r="R223" s="92"/>
      <c r="S223" s="92"/>
      <c r="T223" s="76">
        <f>R223*S223</f>
        <v>0</v>
      </c>
      <c r="U223" s="97"/>
      <c r="V223" s="92"/>
      <c r="W223" s="92"/>
      <c r="X223" s="76">
        <f t="shared" ref="X223:X245" si="266">V223*W223</f>
        <v>0</v>
      </c>
      <c r="Y223" s="94">
        <f t="shared" ref="Y223:Y245" si="267">SUM(H223,L223,P223,T223,X223)</f>
        <v>0</v>
      </c>
      <c r="Z223" s="49"/>
    </row>
    <row r="224" spans="1:26" s="50" customFormat="1" ht="16.5" customHeight="1" x14ac:dyDescent="0.35">
      <c r="A224" s="88"/>
      <c r="B224" s="89"/>
      <c r="C224" s="90"/>
      <c r="D224" s="91"/>
      <c r="E224" s="96"/>
      <c r="F224" s="92"/>
      <c r="G224" s="92"/>
      <c r="H224" s="84">
        <f t="shared" ref="H224:H226" si="268">F224*G224</f>
        <v>0</v>
      </c>
      <c r="I224" s="97"/>
      <c r="J224" s="92"/>
      <c r="K224" s="92"/>
      <c r="L224" s="84">
        <f t="shared" ref="L224:L226" si="269">J224*K224</f>
        <v>0</v>
      </c>
      <c r="M224" s="97"/>
      <c r="N224" s="92"/>
      <c r="O224" s="92"/>
      <c r="P224" s="84">
        <f t="shared" ref="P224:P226" si="270">N224*O224</f>
        <v>0</v>
      </c>
      <c r="Q224" s="97"/>
      <c r="R224" s="92"/>
      <c r="S224" s="92"/>
      <c r="T224" s="76">
        <f t="shared" ref="T224:T226" si="271">R224*S224</f>
        <v>0</v>
      </c>
      <c r="U224" s="97"/>
      <c r="V224" s="92"/>
      <c r="W224" s="92"/>
      <c r="X224" s="76">
        <f t="shared" ref="X224:X226" si="272">V224*W224</f>
        <v>0</v>
      </c>
      <c r="Y224" s="94">
        <f t="shared" ref="Y224:Y226" si="273">SUM(H224,L224,P224,T224,X224)</f>
        <v>0</v>
      </c>
      <c r="Z224" s="49"/>
    </row>
    <row r="225" spans="1:26" s="50" customFormat="1" ht="16.5" customHeight="1" x14ac:dyDescent="0.35">
      <c r="A225" s="88"/>
      <c r="B225" s="89"/>
      <c r="C225" s="90"/>
      <c r="D225" s="91"/>
      <c r="E225" s="96"/>
      <c r="F225" s="92"/>
      <c r="G225" s="92"/>
      <c r="H225" s="84">
        <f t="shared" si="268"/>
        <v>0</v>
      </c>
      <c r="I225" s="97"/>
      <c r="J225" s="92"/>
      <c r="K225" s="92"/>
      <c r="L225" s="84">
        <f t="shared" si="269"/>
        <v>0</v>
      </c>
      <c r="M225" s="97"/>
      <c r="N225" s="92"/>
      <c r="O225" s="92"/>
      <c r="P225" s="84">
        <f t="shared" si="270"/>
        <v>0</v>
      </c>
      <c r="Q225" s="97"/>
      <c r="R225" s="92"/>
      <c r="S225" s="92"/>
      <c r="T225" s="76">
        <f t="shared" si="271"/>
        <v>0</v>
      </c>
      <c r="U225" s="97"/>
      <c r="V225" s="92"/>
      <c r="W225" s="92"/>
      <c r="X225" s="76">
        <f t="shared" si="272"/>
        <v>0</v>
      </c>
      <c r="Y225" s="94">
        <f t="shared" si="273"/>
        <v>0</v>
      </c>
      <c r="Z225" s="49"/>
    </row>
    <row r="226" spans="1:26" s="50" customFormat="1" ht="16.5" customHeight="1" x14ac:dyDescent="0.35">
      <c r="A226" s="88"/>
      <c r="B226" s="89"/>
      <c r="C226" s="90"/>
      <c r="D226" s="91"/>
      <c r="E226" s="96"/>
      <c r="F226" s="92"/>
      <c r="G226" s="92"/>
      <c r="H226" s="84">
        <f t="shared" si="268"/>
        <v>0</v>
      </c>
      <c r="I226" s="97"/>
      <c r="J226" s="92"/>
      <c r="K226" s="92"/>
      <c r="L226" s="84">
        <f t="shared" si="269"/>
        <v>0</v>
      </c>
      <c r="M226" s="97"/>
      <c r="N226" s="92"/>
      <c r="O226" s="92"/>
      <c r="P226" s="84">
        <f t="shared" si="270"/>
        <v>0</v>
      </c>
      <c r="Q226" s="97"/>
      <c r="R226" s="92"/>
      <c r="S226" s="92"/>
      <c r="T226" s="76">
        <f t="shared" si="271"/>
        <v>0</v>
      </c>
      <c r="U226" s="97"/>
      <c r="V226" s="92"/>
      <c r="W226" s="92"/>
      <c r="X226" s="76">
        <f t="shared" si="272"/>
        <v>0</v>
      </c>
      <c r="Y226" s="94">
        <f t="shared" si="273"/>
        <v>0</v>
      </c>
      <c r="Z226" s="49"/>
    </row>
    <row r="227" spans="1:26" s="50" customFormat="1" ht="15" x14ac:dyDescent="0.35">
      <c r="A227" s="88"/>
      <c r="B227" s="89"/>
      <c r="C227" s="90"/>
      <c r="D227" s="91"/>
      <c r="E227" s="96"/>
      <c r="F227" s="92"/>
      <c r="G227" s="92"/>
      <c r="H227" s="84">
        <f t="shared" si="263"/>
        <v>0</v>
      </c>
      <c r="I227" s="97"/>
      <c r="J227" s="92"/>
      <c r="K227" s="92"/>
      <c r="L227" s="84">
        <f t="shared" si="264"/>
        <v>0</v>
      </c>
      <c r="M227" s="97"/>
      <c r="N227" s="92"/>
      <c r="O227" s="92"/>
      <c r="P227" s="84">
        <f t="shared" si="265"/>
        <v>0</v>
      </c>
      <c r="Q227" s="97"/>
      <c r="R227" s="92"/>
      <c r="S227" s="92"/>
      <c r="T227" s="76">
        <f t="shared" ref="T227:T245" si="274">R227*S227</f>
        <v>0</v>
      </c>
      <c r="U227" s="97"/>
      <c r="V227" s="92"/>
      <c r="W227" s="92"/>
      <c r="X227" s="76">
        <f t="shared" si="266"/>
        <v>0</v>
      </c>
      <c r="Y227" s="94">
        <f t="shared" si="267"/>
        <v>0</v>
      </c>
      <c r="Z227" s="49"/>
    </row>
    <row r="228" spans="1:26" s="235" customFormat="1" ht="16.5" customHeight="1" x14ac:dyDescent="0.4">
      <c r="A228" s="263">
        <v>7.2</v>
      </c>
      <c r="B228" s="234" t="s">
        <v>175</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s="50" customFormat="1" ht="16.5" customHeight="1" x14ac:dyDescent="0.35">
      <c r="A229" s="88"/>
      <c r="B229" s="89"/>
      <c r="C229" s="90"/>
      <c r="D229" s="91"/>
      <c r="E229" s="96"/>
      <c r="F229" s="92"/>
      <c r="G229" s="92"/>
      <c r="H229" s="84">
        <f t="shared" si="263"/>
        <v>0</v>
      </c>
      <c r="I229" s="97"/>
      <c r="J229" s="92"/>
      <c r="K229" s="92"/>
      <c r="L229" s="84">
        <f t="shared" si="264"/>
        <v>0</v>
      </c>
      <c r="M229" s="97"/>
      <c r="N229" s="92"/>
      <c r="O229" s="92"/>
      <c r="P229" s="84">
        <f t="shared" si="265"/>
        <v>0</v>
      </c>
      <c r="Q229" s="97"/>
      <c r="R229" s="92"/>
      <c r="S229" s="92"/>
      <c r="T229" s="76">
        <f t="shared" si="274"/>
        <v>0</v>
      </c>
      <c r="U229" s="97"/>
      <c r="V229" s="92"/>
      <c r="W229" s="92"/>
      <c r="X229" s="76">
        <f t="shared" si="266"/>
        <v>0</v>
      </c>
      <c r="Y229" s="94">
        <f t="shared" si="267"/>
        <v>0</v>
      </c>
      <c r="Z229" s="49"/>
    </row>
    <row r="230" spans="1:26" s="50" customFormat="1" ht="16.5" customHeight="1" x14ac:dyDescent="0.35">
      <c r="A230" s="88"/>
      <c r="B230" s="89"/>
      <c r="C230" s="90"/>
      <c r="D230" s="91"/>
      <c r="E230" s="96"/>
      <c r="F230" s="92"/>
      <c r="G230" s="92"/>
      <c r="H230" s="84">
        <f t="shared" ref="H230:H232" si="275">F230*G230</f>
        <v>0</v>
      </c>
      <c r="I230" s="97"/>
      <c r="J230" s="92"/>
      <c r="K230" s="92"/>
      <c r="L230" s="84">
        <f t="shared" ref="L230:L232" si="276">J230*K230</f>
        <v>0</v>
      </c>
      <c r="M230" s="97"/>
      <c r="N230" s="92"/>
      <c r="O230" s="92"/>
      <c r="P230" s="84">
        <f t="shared" ref="P230:P232" si="277">N230*O230</f>
        <v>0</v>
      </c>
      <c r="Q230" s="97"/>
      <c r="R230" s="92"/>
      <c r="S230" s="92"/>
      <c r="T230" s="76">
        <f t="shared" ref="T230:T232" si="278">R230*S230</f>
        <v>0</v>
      </c>
      <c r="U230" s="97"/>
      <c r="V230" s="92"/>
      <c r="W230" s="92"/>
      <c r="X230" s="76">
        <f t="shared" ref="X230:X232" si="279">V230*W230</f>
        <v>0</v>
      </c>
      <c r="Y230" s="94">
        <f t="shared" ref="Y230:Y232" si="280">SUM(H230,L230,P230,T230,X230)</f>
        <v>0</v>
      </c>
      <c r="Z230" s="49"/>
    </row>
    <row r="231" spans="1:26" s="50" customFormat="1" ht="16.5" customHeight="1" x14ac:dyDescent="0.35">
      <c r="A231" s="88"/>
      <c r="B231" s="89"/>
      <c r="C231" s="90"/>
      <c r="D231" s="91"/>
      <c r="E231" s="96"/>
      <c r="F231" s="92"/>
      <c r="G231" s="92"/>
      <c r="H231" s="84">
        <f t="shared" si="275"/>
        <v>0</v>
      </c>
      <c r="I231" s="97"/>
      <c r="J231" s="92"/>
      <c r="K231" s="92"/>
      <c r="L231" s="84">
        <f t="shared" si="276"/>
        <v>0</v>
      </c>
      <c r="M231" s="97"/>
      <c r="N231" s="92"/>
      <c r="O231" s="92"/>
      <c r="P231" s="84">
        <f t="shared" si="277"/>
        <v>0</v>
      </c>
      <c r="Q231" s="97"/>
      <c r="R231" s="92"/>
      <c r="S231" s="92"/>
      <c r="T231" s="76">
        <f t="shared" si="278"/>
        <v>0</v>
      </c>
      <c r="U231" s="97"/>
      <c r="V231" s="92"/>
      <c r="W231" s="92"/>
      <c r="X231" s="76">
        <f t="shared" si="279"/>
        <v>0</v>
      </c>
      <c r="Y231" s="94">
        <f t="shared" si="280"/>
        <v>0</v>
      </c>
      <c r="Z231" s="49"/>
    </row>
    <row r="232" spans="1:26" s="50" customFormat="1" ht="16.5" customHeight="1" x14ac:dyDescent="0.35">
      <c r="A232" s="88"/>
      <c r="B232" s="89"/>
      <c r="C232" s="90"/>
      <c r="D232" s="91"/>
      <c r="E232" s="96"/>
      <c r="F232" s="92"/>
      <c r="G232" s="92"/>
      <c r="H232" s="84">
        <f t="shared" si="275"/>
        <v>0</v>
      </c>
      <c r="I232" s="97"/>
      <c r="J232" s="92"/>
      <c r="K232" s="92"/>
      <c r="L232" s="84">
        <f t="shared" si="276"/>
        <v>0</v>
      </c>
      <c r="M232" s="97"/>
      <c r="N232" s="92"/>
      <c r="O232" s="92"/>
      <c r="P232" s="84">
        <f t="shared" si="277"/>
        <v>0</v>
      </c>
      <c r="Q232" s="97"/>
      <c r="R232" s="92"/>
      <c r="S232" s="92"/>
      <c r="T232" s="76">
        <f t="shared" si="278"/>
        <v>0</v>
      </c>
      <c r="U232" s="97"/>
      <c r="V232" s="92"/>
      <c r="W232" s="92"/>
      <c r="X232" s="76">
        <f t="shared" si="279"/>
        <v>0</v>
      </c>
      <c r="Y232" s="94">
        <f t="shared" si="280"/>
        <v>0</v>
      </c>
      <c r="Z232" s="49"/>
    </row>
    <row r="233" spans="1:26" s="50" customFormat="1" ht="15" x14ac:dyDescent="0.35">
      <c r="A233" s="88"/>
      <c r="B233" s="89"/>
      <c r="C233" s="90"/>
      <c r="D233" s="91"/>
      <c r="E233" s="96"/>
      <c r="F233" s="92"/>
      <c r="G233" s="92"/>
      <c r="H233" s="84">
        <f t="shared" si="263"/>
        <v>0</v>
      </c>
      <c r="I233" s="97"/>
      <c r="J233" s="92"/>
      <c r="K233" s="92"/>
      <c r="L233" s="84">
        <f t="shared" si="264"/>
        <v>0</v>
      </c>
      <c r="M233" s="97"/>
      <c r="N233" s="92"/>
      <c r="O233" s="92"/>
      <c r="P233" s="84">
        <f t="shared" si="265"/>
        <v>0</v>
      </c>
      <c r="Q233" s="97"/>
      <c r="R233" s="92"/>
      <c r="S233" s="92"/>
      <c r="T233" s="76">
        <f t="shared" si="274"/>
        <v>0</v>
      </c>
      <c r="U233" s="97"/>
      <c r="V233" s="92"/>
      <c r="W233" s="92"/>
      <c r="X233" s="76">
        <f t="shared" si="266"/>
        <v>0</v>
      </c>
      <c r="Y233" s="94">
        <f t="shared" si="267"/>
        <v>0</v>
      </c>
      <c r="Z233" s="49"/>
    </row>
    <row r="234" spans="1:26" s="235" customFormat="1" ht="16.5" customHeight="1" x14ac:dyDescent="0.4">
      <c r="A234" s="263">
        <v>7.3</v>
      </c>
      <c r="B234" s="234" t="s">
        <v>176</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s="50" customFormat="1" ht="16.5" customHeight="1" x14ac:dyDescent="0.35">
      <c r="A235" s="88"/>
      <c r="B235" s="89"/>
      <c r="C235" s="90"/>
      <c r="D235" s="91"/>
      <c r="E235" s="96"/>
      <c r="F235" s="92"/>
      <c r="G235" s="92"/>
      <c r="H235" s="84">
        <f t="shared" si="263"/>
        <v>0</v>
      </c>
      <c r="I235" s="97"/>
      <c r="J235" s="92"/>
      <c r="K235" s="92"/>
      <c r="L235" s="84">
        <f t="shared" si="264"/>
        <v>0</v>
      </c>
      <c r="M235" s="97"/>
      <c r="N235" s="92"/>
      <c r="O235" s="92"/>
      <c r="P235" s="84">
        <f t="shared" si="265"/>
        <v>0</v>
      </c>
      <c r="Q235" s="97"/>
      <c r="R235" s="92"/>
      <c r="S235" s="92"/>
      <c r="T235" s="76">
        <f t="shared" si="274"/>
        <v>0</v>
      </c>
      <c r="U235" s="97"/>
      <c r="V235" s="92"/>
      <c r="W235" s="92"/>
      <c r="X235" s="76">
        <f t="shared" si="266"/>
        <v>0</v>
      </c>
      <c r="Y235" s="94">
        <f t="shared" si="267"/>
        <v>0</v>
      </c>
      <c r="Z235" s="49"/>
    </row>
    <row r="236" spans="1:26" s="50" customFormat="1" ht="16.5" customHeight="1" x14ac:dyDescent="0.35">
      <c r="A236" s="88"/>
      <c r="B236" s="89"/>
      <c r="C236" s="90"/>
      <c r="D236" s="91"/>
      <c r="E236" s="96"/>
      <c r="F236" s="92"/>
      <c r="G236" s="92"/>
      <c r="H236" s="84">
        <f t="shared" ref="H236:H238" si="281">F236*G236</f>
        <v>0</v>
      </c>
      <c r="I236" s="97"/>
      <c r="J236" s="92"/>
      <c r="K236" s="92"/>
      <c r="L236" s="84">
        <f t="shared" ref="L236:L238" si="282">J236*K236</f>
        <v>0</v>
      </c>
      <c r="M236" s="97"/>
      <c r="N236" s="92"/>
      <c r="O236" s="92"/>
      <c r="P236" s="84">
        <f t="shared" ref="P236:P238" si="283">N236*O236</f>
        <v>0</v>
      </c>
      <c r="Q236" s="97"/>
      <c r="R236" s="92"/>
      <c r="S236" s="92"/>
      <c r="T236" s="76">
        <f t="shared" ref="T236:T238" si="284">R236*S236</f>
        <v>0</v>
      </c>
      <c r="U236" s="97"/>
      <c r="V236" s="92"/>
      <c r="W236" s="92"/>
      <c r="X236" s="76">
        <f t="shared" ref="X236:X238" si="285">V236*W236</f>
        <v>0</v>
      </c>
      <c r="Y236" s="94">
        <f t="shared" ref="Y236:Y238" si="286">SUM(H236,L236,P236,T236,X236)</f>
        <v>0</v>
      </c>
      <c r="Z236" s="49"/>
    </row>
    <row r="237" spans="1:26" s="50" customFormat="1" ht="16.5" customHeight="1" x14ac:dyDescent="0.35">
      <c r="A237" s="88"/>
      <c r="B237" s="89"/>
      <c r="C237" s="90"/>
      <c r="D237" s="91"/>
      <c r="E237" s="96"/>
      <c r="F237" s="92"/>
      <c r="G237" s="92"/>
      <c r="H237" s="84">
        <f t="shared" si="281"/>
        <v>0</v>
      </c>
      <c r="I237" s="97"/>
      <c r="J237" s="92"/>
      <c r="K237" s="92"/>
      <c r="L237" s="84">
        <f t="shared" si="282"/>
        <v>0</v>
      </c>
      <c r="M237" s="97"/>
      <c r="N237" s="92"/>
      <c r="O237" s="92"/>
      <c r="P237" s="84">
        <f t="shared" si="283"/>
        <v>0</v>
      </c>
      <c r="Q237" s="97"/>
      <c r="R237" s="92"/>
      <c r="S237" s="92"/>
      <c r="T237" s="76">
        <f t="shared" si="284"/>
        <v>0</v>
      </c>
      <c r="U237" s="97"/>
      <c r="V237" s="92"/>
      <c r="W237" s="92"/>
      <c r="X237" s="76">
        <f t="shared" si="285"/>
        <v>0</v>
      </c>
      <c r="Y237" s="94">
        <f t="shared" si="286"/>
        <v>0</v>
      </c>
      <c r="Z237" s="49"/>
    </row>
    <row r="238" spans="1:26" s="50" customFormat="1" ht="16.5" customHeight="1" x14ac:dyDescent="0.35">
      <c r="A238" s="88"/>
      <c r="B238" s="89"/>
      <c r="C238" s="90"/>
      <c r="D238" s="91"/>
      <c r="E238" s="96"/>
      <c r="F238" s="92"/>
      <c r="G238" s="92"/>
      <c r="H238" s="84">
        <f t="shared" si="281"/>
        <v>0</v>
      </c>
      <c r="I238" s="97"/>
      <c r="J238" s="92"/>
      <c r="K238" s="92"/>
      <c r="L238" s="84">
        <f t="shared" si="282"/>
        <v>0</v>
      </c>
      <c r="M238" s="97"/>
      <c r="N238" s="92"/>
      <c r="O238" s="92"/>
      <c r="P238" s="84">
        <f t="shared" si="283"/>
        <v>0</v>
      </c>
      <c r="Q238" s="97"/>
      <c r="R238" s="92"/>
      <c r="S238" s="92"/>
      <c r="T238" s="76">
        <f t="shared" si="284"/>
        <v>0</v>
      </c>
      <c r="U238" s="97"/>
      <c r="V238" s="92"/>
      <c r="W238" s="92"/>
      <c r="X238" s="76">
        <f t="shared" si="285"/>
        <v>0</v>
      </c>
      <c r="Y238" s="94">
        <f t="shared" si="286"/>
        <v>0</v>
      </c>
      <c r="Z238" s="49"/>
    </row>
    <row r="239" spans="1:26" s="50" customFormat="1" ht="15" x14ac:dyDescent="0.35">
      <c r="A239" s="88"/>
      <c r="B239" s="89"/>
      <c r="C239" s="90"/>
      <c r="D239" s="91"/>
      <c r="E239" s="96"/>
      <c r="F239" s="92"/>
      <c r="G239" s="92"/>
      <c r="H239" s="84">
        <f t="shared" si="263"/>
        <v>0</v>
      </c>
      <c r="I239" s="97"/>
      <c r="J239" s="92"/>
      <c r="K239" s="92"/>
      <c r="L239" s="84">
        <f t="shared" si="264"/>
        <v>0</v>
      </c>
      <c r="M239" s="97"/>
      <c r="N239" s="92"/>
      <c r="O239" s="92"/>
      <c r="P239" s="84">
        <f t="shared" si="265"/>
        <v>0</v>
      </c>
      <c r="Q239" s="97"/>
      <c r="R239" s="92"/>
      <c r="S239" s="92"/>
      <c r="T239" s="76">
        <f t="shared" si="274"/>
        <v>0</v>
      </c>
      <c r="U239" s="97"/>
      <c r="V239" s="92"/>
      <c r="W239" s="92"/>
      <c r="X239" s="76">
        <f t="shared" si="266"/>
        <v>0</v>
      </c>
      <c r="Y239" s="94">
        <f t="shared" si="267"/>
        <v>0</v>
      </c>
      <c r="Z239" s="49"/>
    </row>
    <row r="240" spans="1:26" s="235" customFormat="1" ht="16.5" customHeight="1" x14ac:dyDescent="0.4">
      <c r="A240" s="263">
        <v>7.4</v>
      </c>
      <c r="B240" s="234" t="s">
        <v>177</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s="50" customFormat="1" ht="16.5" customHeight="1" x14ac:dyDescent="0.35">
      <c r="A241" s="88"/>
      <c r="B241" s="89"/>
      <c r="C241" s="90"/>
      <c r="D241" s="91"/>
      <c r="E241" s="96"/>
      <c r="F241" s="92"/>
      <c r="G241" s="92"/>
      <c r="H241" s="84">
        <f t="shared" si="263"/>
        <v>0</v>
      </c>
      <c r="I241" s="97"/>
      <c r="J241" s="92"/>
      <c r="K241" s="92"/>
      <c r="L241" s="84">
        <f t="shared" si="264"/>
        <v>0</v>
      </c>
      <c r="M241" s="97"/>
      <c r="N241" s="92"/>
      <c r="O241" s="92"/>
      <c r="P241" s="84">
        <f t="shared" si="265"/>
        <v>0</v>
      </c>
      <c r="Q241" s="97"/>
      <c r="R241" s="92"/>
      <c r="S241" s="92"/>
      <c r="T241" s="76">
        <f t="shared" si="274"/>
        <v>0</v>
      </c>
      <c r="U241" s="97"/>
      <c r="V241" s="92"/>
      <c r="W241" s="92"/>
      <c r="X241" s="76">
        <f t="shared" si="266"/>
        <v>0</v>
      </c>
      <c r="Y241" s="94">
        <f t="shared" si="267"/>
        <v>0</v>
      </c>
      <c r="Z241" s="49"/>
    </row>
    <row r="242" spans="1:47" s="50" customFormat="1" ht="16.5" customHeight="1" x14ac:dyDescent="0.35">
      <c r="A242" s="98"/>
      <c r="B242" s="99"/>
      <c r="C242" s="100"/>
      <c r="D242" s="101"/>
      <c r="E242" s="102"/>
      <c r="F242" s="103"/>
      <c r="G242" s="103"/>
      <c r="H242" s="84">
        <f t="shared" ref="H242:H244" si="287">F242*G242</f>
        <v>0</v>
      </c>
      <c r="I242" s="97"/>
      <c r="J242" s="92"/>
      <c r="K242" s="92"/>
      <c r="L242" s="84">
        <f t="shared" ref="L242:L244" si="288">J242*K242</f>
        <v>0</v>
      </c>
      <c r="M242" s="97"/>
      <c r="N242" s="92"/>
      <c r="O242" s="92"/>
      <c r="P242" s="84">
        <f t="shared" ref="P242:P244" si="289">N242*O242</f>
        <v>0</v>
      </c>
      <c r="Q242" s="97"/>
      <c r="R242" s="92"/>
      <c r="S242" s="92"/>
      <c r="T242" s="76">
        <f t="shared" ref="T242:T244" si="290">R242*S242</f>
        <v>0</v>
      </c>
      <c r="U242" s="97"/>
      <c r="V242" s="92"/>
      <c r="W242" s="92"/>
      <c r="X242" s="76">
        <f t="shared" ref="X242:X244" si="291">V242*W242</f>
        <v>0</v>
      </c>
      <c r="Y242" s="94">
        <f t="shared" ref="Y242:Y244" si="292">SUM(H242,L242,P242,T242,X242)</f>
        <v>0</v>
      </c>
      <c r="Z242" s="51"/>
    </row>
    <row r="243" spans="1:47" s="50" customFormat="1" ht="16.5" customHeight="1" x14ac:dyDescent="0.35">
      <c r="A243" s="98"/>
      <c r="B243" s="99"/>
      <c r="C243" s="100"/>
      <c r="D243" s="101"/>
      <c r="E243" s="102"/>
      <c r="F243" s="103"/>
      <c r="G243" s="103"/>
      <c r="H243" s="84">
        <f t="shared" si="287"/>
        <v>0</v>
      </c>
      <c r="I243" s="97"/>
      <c r="J243" s="92"/>
      <c r="K243" s="92"/>
      <c r="L243" s="84">
        <f t="shared" si="288"/>
        <v>0</v>
      </c>
      <c r="M243" s="97"/>
      <c r="N243" s="92"/>
      <c r="O243" s="92"/>
      <c r="P243" s="84">
        <f t="shared" si="289"/>
        <v>0</v>
      </c>
      <c r="Q243" s="97"/>
      <c r="R243" s="92"/>
      <c r="S243" s="92"/>
      <c r="T243" s="76">
        <f t="shared" si="290"/>
        <v>0</v>
      </c>
      <c r="U243" s="97"/>
      <c r="V243" s="92"/>
      <c r="W243" s="92"/>
      <c r="X243" s="76">
        <f t="shared" si="291"/>
        <v>0</v>
      </c>
      <c r="Y243" s="94">
        <f t="shared" si="292"/>
        <v>0</v>
      </c>
      <c r="Z243" s="51"/>
    </row>
    <row r="244" spans="1:47" s="50" customFormat="1" ht="16.5" customHeight="1" x14ac:dyDescent="0.35">
      <c r="A244" s="98"/>
      <c r="B244" s="99"/>
      <c r="C244" s="100"/>
      <c r="D244" s="101"/>
      <c r="E244" s="102"/>
      <c r="F244" s="103"/>
      <c r="G244" s="103"/>
      <c r="H244" s="84">
        <f t="shared" si="287"/>
        <v>0</v>
      </c>
      <c r="I244" s="97"/>
      <c r="J244" s="92"/>
      <c r="K244" s="92"/>
      <c r="L244" s="84">
        <f t="shared" si="288"/>
        <v>0</v>
      </c>
      <c r="M244" s="97"/>
      <c r="N244" s="92"/>
      <c r="O244" s="92"/>
      <c r="P244" s="84">
        <f t="shared" si="289"/>
        <v>0</v>
      </c>
      <c r="Q244" s="97"/>
      <c r="R244" s="92"/>
      <c r="S244" s="92"/>
      <c r="T244" s="76">
        <f t="shared" si="290"/>
        <v>0</v>
      </c>
      <c r="U244" s="97"/>
      <c r="V244" s="92"/>
      <c r="W244" s="92"/>
      <c r="X244" s="76">
        <f t="shared" si="291"/>
        <v>0</v>
      </c>
      <c r="Y244" s="94">
        <f t="shared" si="292"/>
        <v>0</v>
      </c>
      <c r="Z244" s="51"/>
    </row>
    <row r="245" spans="1:47" s="50" customFormat="1" ht="15" x14ac:dyDescent="0.35">
      <c r="A245" s="98"/>
      <c r="B245" s="99"/>
      <c r="C245" s="100"/>
      <c r="D245" s="101"/>
      <c r="E245" s="102"/>
      <c r="F245" s="103"/>
      <c r="G245" s="103"/>
      <c r="H245" s="104">
        <f t="shared" si="263"/>
        <v>0</v>
      </c>
      <c r="I245" s="105"/>
      <c r="J245" s="103"/>
      <c r="K245" s="103"/>
      <c r="L245" s="104">
        <f t="shared" si="264"/>
        <v>0</v>
      </c>
      <c r="M245" s="105"/>
      <c r="N245" s="103"/>
      <c r="O245" s="103"/>
      <c r="P245" s="104">
        <f t="shared" si="265"/>
        <v>0</v>
      </c>
      <c r="Q245" s="105"/>
      <c r="R245" s="103"/>
      <c r="S245" s="103"/>
      <c r="T245" s="106">
        <f t="shared" si="274"/>
        <v>0</v>
      </c>
      <c r="U245" s="105"/>
      <c r="V245" s="103"/>
      <c r="W245" s="103"/>
      <c r="X245" s="106">
        <f t="shared" si="266"/>
        <v>0</v>
      </c>
      <c r="Y245" s="107">
        <f t="shared" si="267"/>
        <v>0</v>
      </c>
      <c r="Z245" s="51"/>
    </row>
    <row r="246" spans="1:47" s="272" customFormat="1" ht="21.45" customHeight="1" x14ac:dyDescent="0.4">
      <c r="A246" s="268" t="s">
        <v>178</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s="50" customFormat="1"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179</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s="50" customFormat="1"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s="50" customFormat="1" ht="16.5" customHeight="1" x14ac:dyDescent="0.35">
      <c r="A250" s="88"/>
      <c r="B250" s="89"/>
      <c r="C250" s="90"/>
      <c r="D250" s="91"/>
      <c r="E250" s="96"/>
      <c r="F250" s="92"/>
      <c r="G250" s="92"/>
      <c r="H250" s="84">
        <f t="shared" ref="H250:H253" si="293">F250*G250</f>
        <v>0</v>
      </c>
      <c r="I250" s="97"/>
      <c r="J250" s="92"/>
      <c r="K250" s="92"/>
      <c r="L250" s="84">
        <f t="shared" ref="L250:L253" si="294">J250*K250</f>
        <v>0</v>
      </c>
      <c r="M250" s="97"/>
      <c r="N250" s="92"/>
      <c r="O250" s="92"/>
      <c r="P250" s="84">
        <f t="shared" ref="P250:P253" si="295">N250*O250</f>
        <v>0</v>
      </c>
      <c r="Q250" s="97"/>
      <c r="R250" s="92"/>
      <c r="S250" s="92"/>
      <c r="T250" s="76">
        <f t="shared" ref="T250:T253" si="296">R250*S250</f>
        <v>0</v>
      </c>
      <c r="U250" s="97"/>
      <c r="V250" s="92"/>
      <c r="W250" s="92"/>
      <c r="X250" s="76">
        <f t="shared" ref="X250:X253" si="297">V250*W250</f>
        <v>0</v>
      </c>
      <c r="Y250" s="94">
        <f t="shared" ref="Y250:Y253" si="298">SUM(H250,L250,P250,T250,X250)</f>
        <v>0</v>
      </c>
      <c r="Z250" s="49"/>
    </row>
    <row r="251" spans="1:47" s="50" customFormat="1" ht="16.5" customHeight="1" x14ac:dyDescent="0.35">
      <c r="A251" s="88"/>
      <c r="B251" s="89"/>
      <c r="C251" s="90"/>
      <c r="D251" s="91"/>
      <c r="E251" s="96"/>
      <c r="F251" s="92"/>
      <c r="G251" s="92"/>
      <c r="H251" s="84">
        <f t="shared" ref="H251" si="299">F251*G251</f>
        <v>0</v>
      </c>
      <c r="I251" s="97"/>
      <c r="J251" s="92"/>
      <c r="K251" s="92"/>
      <c r="L251" s="84">
        <f t="shared" ref="L251" si="300">J251*K251</f>
        <v>0</v>
      </c>
      <c r="M251" s="97"/>
      <c r="N251" s="92"/>
      <c r="O251" s="92"/>
      <c r="P251" s="84">
        <f t="shared" ref="P251" si="301">N251*O251</f>
        <v>0</v>
      </c>
      <c r="Q251" s="97"/>
      <c r="R251" s="92"/>
      <c r="S251" s="92"/>
      <c r="T251" s="76">
        <f t="shared" ref="T251" si="302">R251*S251</f>
        <v>0</v>
      </c>
      <c r="U251" s="97"/>
      <c r="V251" s="92"/>
      <c r="W251" s="92"/>
      <c r="X251" s="76">
        <f t="shared" ref="X251" si="303">V251*W251</f>
        <v>0</v>
      </c>
      <c r="Y251" s="94">
        <f t="shared" ref="Y251" si="304">SUM(H251,L251,P251,T251,X251)</f>
        <v>0</v>
      </c>
      <c r="Z251" s="49"/>
    </row>
    <row r="252" spans="1:47" s="50" customFormat="1" ht="16.5" customHeight="1" x14ac:dyDescent="0.35">
      <c r="A252" s="88"/>
      <c r="B252" s="89"/>
      <c r="C252" s="90"/>
      <c r="D252" s="91"/>
      <c r="E252" s="96"/>
      <c r="F252" s="92"/>
      <c r="G252" s="92"/>
      <c r="H252" s="84">
        <f t="shared" si="293"/>
        <v>0</v>
      </c>
      <c r="I252" s="97"/>
      <c r="J252" s="92"/>
      <c r="K252" s="92"/>
      <c r="L252" s="84">
        <f t="shared" si="294"/>
        <v>0</v>
      </c>
      <c r="M252" s="97"/>
      <c r="N252" s="92"/>
      <c r="O252" s="92"/>
      <c r="P252" s="84">
        <f t="shared" si="295"/>
        <v>0</v>
      </c>
      <c r="Q252" s="97"/>
      <c r="R252" s="92"/>
      <c r="S252" s="92"/>
      <c r="T252" s="76">
        <f t="shared" si="296"/>
        <v>0</v>
      </c>
      <c r="U252" s="97"/>
      <c r="V252" s="92"/>
      <c r="W252" s="92"/>
      <c r="X252" s="76">
        <f t="shared" si="297"/>
        <v>0</v>
      </c>
      <c r="Y252" s="94">
        <f t="shared" si="298"/>
        <v>0</v>
      </c>
      <c r="Z252" s="49"/>
    </row>
    <row r="253" spans="1:47" s="50" customFormat="1" ht="16.5" customHeight="1" x14ac:dyDescent="0.35">
      <c r="A253" s="98"/>
      <c r="B253" s="99"/>
      <c r="C253" s="100"/>
      <c r="D253" s="101"/>
      <c r="E253" s="102"/>
      <c r="F253" s="103"/>
      <c r="G253" s="103"/>
      <c r="H253" s="104">
        <f t="shared" si="293"/>
        <v>0</v>
      </c>
      <c r="I253" s="105"/>
      <c r="J253" s="103"/>
      <c r="K253" s="103"/>
      <c r="L253" s="104">
        <f t="shared" si="294"/>
        <v>0</v>
      </c>
      <c r="M253" s="105"/>
      <c r="N253" s="103"/>
      <c r="O253" s="103"/>
      <c r="P253" s="104">
        <f t="shared" si="295"/>
        <v>0</v>
      </c>
      <c r="Q253" s="105"/>
      <c r="R253" s="103"/>
      <c r="S253" s="103"/>
      <c r="T253" s="106">
        <f t="shared" si="296"/>
        <v>0</v>
      </c>
      <c r="U253" s="105"/>
      <c r="V253" s="103"/>
      <c r="W253" s="103"/>
      <c r="X253" s="106">
        <f t="shared" si="297"/>
        <v>0</v>
      </c>
      <c r="Y253" s="107">
        <f t="shared" si="298"/>
        <v>0</v>
      </c>
      <c r="Z253" s="51"/>
    </row>
    <row r="254" spans="1:47" s="272" customFormat="1" ht="21.45" customHeight="1" x14ac:dyDescent="0.4">
      <c r="A254" s="268" t="s">
        <v>180</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s="50" customFormat="1"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181</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s="50" customFormat="1"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182</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s="50" customFormat="1" ht="16.5" customHeight="1" x14ac:dyDescent="0.35">
      <c r="A259" s="88"/>
      <c r="B259" s="89"/>
      <c r="C259" s="90"/>
      <c r="D259" s="91"/>
      <c r="E259" s="96"/>
      <c r="F259" s="208"/>
      <c r="G259" s="92">
        <f>H256</f>
        <v>0</v>
      </c>
      <c r="H259" s="84">
        <f>F259*G259</f>
        <v>0</v>
      </c>
      <c r="I259" s="97"/>
      <c r="J259" s="208"/>
      <c r="K259" s="92">
        <f>L256</f>
        <v>0</v>
      </c>
      <c r="L259" s="84">
        <f>J259*K259</f>
        <v>0</v>
      </c>
      <c r="M259" s="97"/>
      <c r="N259" s="208"/>
      <c r="O259" s="92">
        <f>P256</f>
        <v>0</v>
      </c>
      <c r="P259" s="84">
        <f>N259*O259</f>
        <v>0</v>
      </c>
      <c r="Q259" s="97"/>
      <c r="R259" s="208"/>
      <c r="S259" s="92">
        <f>T256</f>
        <v>0</v>
      </c>
      <c r="T259" s="76">
        <f>R259*S259</f>
        <v>0</v>
      </c>
      <c r="U259" s="97"/>
      <c r="V259" s="208"/>
      <c r="W259" s="92">
        <f>X256</f>
        <v>0</v>
      </c>
      <c r="X259" s="76">
        <f>V259*W259</f>
        <v>0</v>
      </c>
      <c r="Y259" s="94">
        <f>SUM(H259,L259,P259,T259,X259)</f>
        <v>0</v>
      </c>
      <c r="Z259" s="49"/>
    </row>
    <row r="260" spans="1:26" s="272" customFormat="1" ht="21.45" customHeight="1" x14ac:dyDescent="0.4">
      <c r="A260" s="268" t="s">
        <v>183</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s="50" customFormat="1"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114</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ht="14.25" customHeight="1" x14ac:dyDescent="0.35">
      <c r="A263" s="158"/>
    </row>
    <row r="264" spans="1:26" ht="14.25" customHeight="1" x14ac:dyDescent="0.35">
      <c r="A264" s="158"/>
    </row>
    <row r="265" spans="1:26" ht="14.25" customHeight="1" x14ac:dyDescent="0.35">
      <c r="A265" s="158"/>
      <c r="Z265" s="170"/>
    </row>
    <row r="266" spans="1:26" ht="14.25" customHeight="1" x14ac:dyDescent="0.35">
      <c r="A266" s="158"/>
      <c r="Z266" s="171"/>
    </row>
    <row r="267" spans="1:26" ht="14.25" customHeight="1" x14ac:dyDescent="0.35">
      <c r="Z267" s="170"/>
    </row>
  </sheetData>
  <sheetProtection algorithmName="SHA-512" hashValue="p5RhVtdiiC5kAHxFKLFuCIh30yBmTFup4ogukxdQewq/RtA89g/6eWyVqg+ISPdiYXOqGRTQq7u2ukjBZilYtQ==" saltValue="7/Moj8p+jVZBTL43cMvzbQ==" spinCount="100000" sheet="1" formatColumns="0" formatRows="0" insertRows="0" deleteRows="0" selectLockedCells="1"/>
  <mergeCells count="15">
    <mergeCell ref="D2:I2"/>
    <mergeCell ref="A9:C9"/>
    <mergeCell ref="Y7:Y8"/>
    <mergeCell ref="C8:D8"/>
    <mergeCell ref="E8:H8"/>
    <mergeCell ref="I8:L8"/>
    <mergeCell ref="M8:P8"/>
    <mergeCell ref="Q8:T8"/>
    <mergeCell ref="U8:X8"/>
    <mergeCell ref="C7:D7"/>
    <mergeCell ref="E7:H7"/>
    <mergeCell ref="I7:L7"/>
    <mergeCell ref="M7:P7"/>
    <mergeCell ref="Q7:T7"/>
    <mergeCell ref="U7:X7"/>
  </mergeCells>
  <pageMargins left="0.72" right="0.17" top="0.21" bottom="0.24" header="0.17" footer="0.17"/>
  <pageSetup paperSize="9" scale="75" fitToWidth="0" fitToHeight="0" orientation="landscape" r:id="rId1"/>
  <headerFooter scaleWithDoc="0">
    <oddFooter xml:space="preserve">&amp;R&amp;"Arial,Regular"&amp;7GlobalQMS ID: 461.3, 27 May 2015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0BB2-83C8-4463-96BC-8D8F8491C398}">
  <sheetPr codeName="Sheet11">
    <tabColor rgb="FF1A906C"/>
    <pageSetUpPr autoPageBreaks="0"/>
  </sheetPr>
  <dimension ref="A1:AU267"/>
  <sheetViews>
    <sheetView topLeftCell="H1" zoomScale="90" zoomScaleNormal="90" zoomScaleSheetLayoutView="90" zoomScalePageLayoutView="120" workbookViewId="0">
      <selection activeCell="D12" sqref="D12"/>
    </sheetView>
  </sheetViews>
  <sheetFormatPr defaultColWidth="9" defaultRowHeight="14.25" customHeight="1" x14ac:dyDescent="0.35"/>
  <cols>
    <col min="1" max="1" width="6" style="156" customWidth="1"/>
    <col min="2" max="2" width="8" style="156" customWidth="1"/>
    <col min="3" max="3" width="65" style="156" customWidth="1"/>
    <col min="4" max="4" width="16.69140625" style="156" customWidth="1"/>
    <col min="5" max="5" width="13.15234375" style="156" customWidth="1"/>
    <col min="6" max="6" width="10.61328125" style="158" customWidth="1"/>
    <col min="7" max="7" width="14" style="165" customWidth="1"/>
    <col min="8" max="8" width="13" style="166" customWidth="1"/>
    <col min="9" max="9" width="14.61328125" style="156" customWidth="1"/>
    <col min="10" max="10" width="13" style="156" customWidth="1"/>
    <col min="11" max="12" width="13" style="167" customWidth="1"/>
    <col min="13" max="13" width="14.84375" style="156" customWidth="1"/>
    <col min="14" max="14" width="13" style="156" customWidth="1"/>
    <col min="15" max="16" width="13" style="167" customWidth="1"/>
    <col min="17" max="17" width="14" style="156" customWidth="1"/>
    <col min="18" max="18" width="13" style="156" customWidth="1"/>
    <col min="19" max="20" width="13" style="167" customWidth="1"/>
    <col min="21" max="21" width="13.61328125" style="156" customWidth="1"/>
    <col min="22" max="22" width="13" style="156" customWidth="1"/>
    <col min="23" max="24" width="13" style="167" customWidth="1"/>
    <col min="25" max="25" width="21.61328125" style="167" customWidth="1"/>
    <col min="26" max="26" width="36" style="156" customWidth="1"/>
    <col min="27" max="223" width="9" style="156"/>
    <col min="224" max="224" width="5.61328125" style="156" customWidth="1"/>
    <col min="225" max="226" width="9.69140625" style="156" customWidth="1"/>
    <col min="227" max="227" width="42.84375" style="156" customWidth="1"/>
    <col min="228" max="228" width="9.84375" style="156" customWidth="1"/>
    <col min="229" max="229" width="9" style="156"/>
    <col min="230" max="230" width="7.61328125" style="156" customWidth="1"/>
    <col min="231" max="231" width="14" style="156" bestFit="1" customWidth="1"/>
    <col min="232" max="248" width="13" style="156" customWidth="1"/>
    <col min="249" max="249" width="14.23046875" style="156" customWidth="1"/>
    <col min="250" max="250" width="18" style="156" customWidth="1"/>
    <col min="251" max="251" width="75" style="156" bestFit="1" customWidth="1"/>
    <col min="252" max="256" width="0" style="156" hidden="1" customWidth="1"/>
    <col min="257" max="479" width="9" style="156"/>
    <col min="480" max="480" width="5.61328125" style="156" customWidth="1"/>
    <col min="481" max="482" width="9.69140625" style="156" customWidth="1"/>
    <col min="483" max="483" width="42.84375" style="156" customWidth="1"/>
    <col min="484" max="484" width="9.84375" style="156" customWidth="1"/>
    <col min="485" max="485" width="9" style="156"/>
    <col min="486" max="486" width="7.61328125" style="156" customWidth="1"/>
    <col min="487" max="487" width="14" style="156" bestFit="1" customWidth="1"/>
    <col min="488" max="504" width="13" style="156" customWidth="1"/>
    <col min="505" max="505" width="14.23046875" style="156" customWidth="1"/>
    <col min="506" max="506" width="18" style="156" customWidth="1"/>
    <col min="507" max="507" width="75" style="156" bestFit="1" customWidth="1"/>
    <col min="508" max="512" width="0" style="156" hidden="1" customWidth="1"/>
    <col min="513" max="735" width="9" style="156"/>
    <col min="736" max="736" width="5.61328125" style="156" customWidth="1"/>
    <col min="737" max="738" width="9.69140625" style="156" customWidth="1"/>
    <col min="739" max="739" width="42.84375" style="156" customWidth="1"/>
    <col min="740" max="740" width="9.84375" style="156" customWidth="1"/>
    <col min="741" max="741" width="9" style="156"/>
    <col min="742" max="742" width="7.61328125" style="156" customWidth="1"/>
    <col min="743" max="743" width="14" style="156" bestFit="1" customWidth="1"/>
    <col min="744" max="760" width="13" style="156" customWidth="1"/>
    <col min="761" max="761" width="14.23046875" style="156" customWidth="1"/>
    <col min="762" max="762" width="18" style="156" customWidth="1"/>
    <col min="763" max="763" width="75" style="156" bestFit="1" customWidth="1"/>
    <col min="764" max="768" width="0" style="156" hidden="1" customWidth="1"/>
    <col min="769" max="991" width="9" style="156"/>
    <col min="992" max="992" width="5.61328125" style="156" customWidth="1"/>
    <col min="993" max="994" width="9.69140625" style="156" customWidth="1"/>
    <col min="995" max="995" width="42.84375" style="156" customWidth="1"/>
    <col min="996" max="996" width="9.84375" style="156" customWidth="1"/>
    <col min="997" max="997" width="9" style="156"/>
    <col min="998" max="998" width="7.61328125" style="156" customWidth="1"/>
    <col min="999" max="999" width="14" style="156" bestFit="1" customWidth="1"/>
    <col min="1000" max="1016" width="13" style="156" customWidth="1"/>
    <col min="1017" max="1017" width="14.23046875" style="156" customWidth="1"/>
    <col min="1018" max="1018" width="18" style="156" customWidth="1"/>
    <col min="1019" max="1019" width="75" style="156" bestFit="1" customWidth="1"/>
    <col min="1020" max="1024" width="0" style="156" hidden="1" customWidth="1"/>
    <col min="1025" max="1247" width="9" style="156"/>
    <col min="1248" max="1248" width="5.61328125" style="156" customWidth="1"/>
    <col min="1249" max="1250" width="9.69140625" style="156" customWidth="1"/>
    <col min="1251" max="1251" width="42.84375" style="156" customWidth="1"/>
    <col min="1252" max="1252" width="9.84375" style="156" customWidth="1"/>
    <col min="1253" max="1253" width="9" style="156"/>
    <col min="1254" max="1254" width="7.61328125" style="156" customWidth="1"/>
    <col min="1255" max="1255" width="14" style="156" bestFit="1" customWidth="1"/>
    <col min="1256" max="1272" width="13" style="156" customWidth="1"/>
    <col min="1273" max="1273" width="14.23046875" style="156" customWidth="1"/>
    <col min="1274" max="1274" width="18" style="156" customWidth="1"/>
    <col min="1275" max="1275" width="75" style="156" bestFit="1" customWidth="1"/>
    <col min="1276" max="1280" width="0" style="156" hidden="1" customWidth="1"/>
    <col min="1281" max="1503" width="9" style="156"/>
    <col min="1504" max="1504" width="5.61328125" style="156" customWidth="1"/>
    <col min="1505" max="1506" width="9.69140625" style="156" customWidth="1"/>
    <col min="1507" max="1507" width="42.84375" style="156" customWidth="1"/>
    <col min="1508" max="1508" width="9.84375" style="156" customWidth="1"/>
    <col min="1509" max="1509" width="9" style="156"/>
    <col min="1510" max="1510" width="7.61328125" style="156" customWidth="1"/>
    <col min="1511" max="1511" width="14" style="156" bestFit="1" customWidth="1"/>
    <col min="1512" max="1528" width="13" style="156" customWidth="1"/>
    <col min="1529" max="1529" width="14.23046875" style="156" customWidth="1"/>
    <col min="1530" max="1530" width="18" style="156" customWidth="1"/>
    <col min="1531" max="1531" width="75" style="156" bestFit="1" customWidth="1"/>
    <col min="1532" max="1536" width="0" style="156" hidden="1" customWidth="1"/>
    <col min="1537" max="1759" width="9" style="156"/>
    <col min="1760" max="1760" width="5.61328125" style="156" customWidth="1"/>
    <col min="1761" max="1762" width="9.69140625" style="156" customWidth="1"/>
    <col min="1763" max="1763" width="42.84375" style="156" customWidth="1"/>
    <col min="1764" max="1764" width="9.84375" style="156" customWidth="1"/>
    <col min="1765" max="1765" width="9" style="156"/>
    <col min="1766" max="1766" width="7.61328125" style="156" customWidth="1"/>
    <col min="1767" max="1767" width="14" style="156" bestFit="1" customWidth="1"/>
    <col min="1768" max="1784" width="13" style="156" customWidth="1"/>
    <col min="1785" max="1785" width="14.23046875" style="156" customWidth="1"/>
    <col min="1786" max="1786" width="18" style="156" customWidth="1"/>
    <col min="1787" max="1787" width="75" style="156" bestFit="1" customWidth="1"/>
    <col min="1788" max="1792" width="0" style="156" hidden="1" customWidth="1"/>
    <col min="1793" max="2015" width="9" style="156"/>
    <col min="2016" max="2016" width="5.61328125" style="156" customWidth="1"/>
    <col min="2017" max="2018" width="9.69140625" style="156" customWidth="1"/>
    <col min="2019" max="2019" width="42.84375" style="156" customWidth="1"/>
    <col min="2020" max="2020" width="9.84375" style="156" customWidth="1"/>
    <col min="2021" max="2021" width="9" style="156"/>
    <col min="2022" max="2022" width="7.61328125" style="156" customWidth="1"/>
    <col min="2023" max="2023" width="14" style="156" bestFit="1" customWidth="1"/>
    <col min="2024" max="2040" width="13" style="156" customWidth="1"/>
    <col min="2041" max="2041" width="14.23046875" style="156" customWidth="1"/>
    <col min="2042" max="2042" width="18" style="156" customWidth="1"/>
    <col min="2043" max="2043" width="75" style="156" bestFit="1" customWidth="1"/>
    <col min="2044" max="2048" width="0" style="156" hidden="1" customWidth="1"/>
    <col min="2049" max="2271" width="9" style="156"/>
    <col min="2272" max="2272" width="5.61328125" style="156" customWidth="1"/>
    <col min="2273" max="2274" width="9.69140625" style="156" customWidth="1"/>
    <col min="2275" max="2275" width="42.84375" style="156" customWidth="1"/>
    <col min="2276" max="2276" width="9.84375" style="156" customWidth="1"/>
    <col min="2277" max="2277" width="9" style="156"/>
    <col min="2278" max="2278" width="7.61328125" style="156" customWidth="1"/>
    <col min="2279" max="2279" width="14" style="156" bestFit="1" customWidth="1"/>
    <col min="2280" max="2296" width="13" style="156" customWidth="1"/>
    <col min="2297" max="2297" width="14.23046875" style="156" customWidth="1"/>
    <col min="2298" max="2298" width="18" style="156" customWidth="1"/>
    <col min="2299" max="2299" width="75" style="156" bestFit="1" customWidth="1"/>
    <col min="2300" max="2304" width="0" style="156" hidden="1" customWidth="1"/>
    <col min="2305" max="2527" width="9" style="156"/>
    <col min="2528" max="2528" width="5.61328125" style="156" customWidth="1"/>
    <col min="2529" max="2530" width="9.69140625" style="156" customWidth="1"/>
    <col min="2531" max="2531" width="42.84375" style="156" customWidth="1"/>
    <col min="2532" max="2532" width="9.84375" style="156" customWidth="1"/>
    <col min="2533" max="2533" width="9" style="156"/>
    <col min="2534" max="2534" width="7.61328125" style="156" customWidth="1"/>
    <col min="2535" max="2535" width="14" style="156" bestFit="1" customWidth="1"/>
    <col min="2536" max="2552" width="13" style="156" customWidth="1"/>
    <col min="2553" max="2553" width="14.23046875" style="156" customWidth="1"/>
    <col min="2554" max="2554" width="18" style="156" customWidth="1"/>
    <col min="2555" max="2555" width="75" style="156" bestFit="1" customWidth="1"/>
    <col min="2556" max="2560" width="0" style="156" hidden="1" customWidth="1"/>
    <col min="2561" max="2783" width="9" style="156"/>
    <col min="2784" max="2784" width="5.61328125" style="156" customWidth="1"/>
    <col min="2785" max="2786" width="9.69140625" style="156" customWidth="1"/>
    <col min="2787" max="2787" width="42.84375" style="156" customWidth="1"/>
    <col min="2788" max="2788" width="9.84375" style="156" customWidth="1"/>
    <col min="2789" max="2789" width="9" style="156"/>
    <col min="2790" max="2790" width="7.61328125" style="156" customWidth="1"/>
    <col min="2791" max="2791" width="14" style="156" bestFit="1" customWidth="1"/>
    <col min="2792" max="2808" width="13" style="156" customWidth="1"/>
    <col min="2809" max="2809" width="14.23046875" style="156" customWidth="1"/>
    <col min="2810" max="2810" width="18" style="156" customWidth="1"/>
    <col min="2811" max="2811" width="75" style="156" bestFit="1" customWidth="1"/>
    <col min="2812" max="2816" width="0" style="156" hidden="1" customWidth="1"/>
    <col min="2817" max="3039" width="9" style="156"/>
    <col min="3040" max="3040" width="5.61328125" style="156" customWidth="1"/>
    <col min="3041" max="3042" width="9.69140625" style="156" customWidth="1"/>
    <col min="3043" max="3043" width="42.84375" style="156" customWidth="1"/>
    <col min="3044" max="3044" width="9.84375" style="156" customWidth="1"/>
    <col min="3045" max="3045" width="9" style="156"/>
    <col min="3046" max="3046" width="7.61328125" style="156" customWidth="1"/>
    <col min="3047" max="3047" width="14" style="156" bestFit="1" customWidth="1"/>
    <col min="3048" max="3064" width="13" style="156" customWidth="1"/>
    <col min="3065" max="3065" width="14.23046875" style="156" customWidth="1"/>
    <col min="3066" max="3066" width="18" style="156" customWidth="1"/>
    <col min="3067" max="3067" width="75" style="156" bestFit="1" customWidth="1"/>
    <col min="3068" max="3072" width="0" style="156" hidden="1" customWidth="1"/>
    <col min="3073" max="3295" width="9" style="156"/>
    <col min="3296" max="3296" width="5.61328125" style="156" customWidth="1"/>
    <col min="3297" max="3298" width="9.69140625" style="156" customWidth="1"/>
    <col min="3299" max="3299" width="42.84375" style="156" customWidth="1"/>
    <col min="3300" max="3300" width="9.84375" style="156" customWidth="1"/>
    <col min="3301" max="3301" width="9" style="156"/>
    <col min="3302" max="3302" width="7.61328125" style="156" customWidth="1"/>
    <col min="3303" max="3303" width="14" style="156" bestFit="1" customWidth="1"/>
    <col min="3304" max="3320" width="13" style="156" customWidth="1"/>
    <col min="3321" max="3321" width="14.23046875" style="156" customWidth="1"/>
    <col min="3322" max="3322" width="18" style="156" customWidth="1"/>
    <col min="3323" max="3323" width="75" style="156" bestFit="1" customWidth="1"/>
    <col min="3324" max="3328" width="0" style="156" hidden="1" customWidth="1"/>
    <col min="3329" max="3551" width="9" style="156"/>
    <col min="3552" max="3552" width="5.61328125" style="156" customWidth="1"/>
    <col min="3553" max="3554" width="9.69140625" style="156" customWidth="1"/>
    <col min="3555" max="3555" width="42.84375" style="156" customWidth="1"/>
    <col min="3556" max="3556" width="9.84375" style="156" customWidth="1"/>
    <col min="3557" max="3557" width="9" style="156"/>
    <col min="3558" max="3558" width="7.61328125" style="156" customWidth="1"/>
    <col min="3559" max="3559" width="14" style="156" bestFit="1" customWidth="1"/>
    <col min="3560" max="3576" width="13" style="156" customWidth="1"/>
    <col min="3577" max="3577" width="14.23046875" style="156" customWidth="1"/>
    <col min="3578" max="3578" width="18" style="156" customWidth="1"/>
    <col min="3579" max="3579" width="75" style="156" bestFit="1" customWidth="1"/>
    <col min="3580" max="3584" width="0" style="156" hidden="1" customWidth="1"/>
    <col min="3585" max="3807" width="9" style="156"/>
    <col min="3808" max="3808" width="5.61328125" style="156" customWidth="1"/>
    <col min="3809" max="3810" width="9.69140625" style="156" customWidth="1"/>
    <col min="3811" max="3811" width="42.84375" style="156" customWidth="1"/>
    <col min="3812" max="3812" width="9.84375" style="156" customWidth="1"/>
    <col min="3813" max="3813" width="9" style="156"/>
    <col min="3814" max="3814" width="7.61328125" style="156" customWidth="1"/>
    <col min="3815" max="3815" width="14" style="156" bestFit="1" customWidth="1"/>
    <col min="3816" max="3832" width="13" style="156" customWidth="1"/>
    <col min="3833" max="3833" width="14.23046875" style="156" customWidth="1"/>
    <col min="3834" max="3834" width="18" style="156" customWidth="1"/>
    <col min="3835" max="3835" width="75" style="156" bestFit="1" customWidth="1"/>
    <col min="3836" max="3840" width="0" style="156" hidden="1" customWidth="1"/>
    <col min="3841" max="4063" width="9" style="156"/>
    <col min="4064" max="4064" width="5.61328125" style="156" customWidth="1"/>
    <col min="4065" max="4066" width="9.69140625" style="156" customWidth="1"/>
    <col min="4067" max="4067" width="42.84375" style="156" customWidth="1"/>
    <col min="4068" max="4068" width="9.84375" style="156" customWidth="1"/>
    <col min="4069" max="4069" width="9" style="156"/>
    <col min="4070" max="4070" width="7.61328125" style="156" customWidth="1"/>
    <col min="4071" max="4071" width="14" style="156" bestFit="1" customWidth="1"/>
    <col min="4072" max="4088" width="13" style="156" customWidth="1"/>
    <col min="4089" max="4089" width="14.23046875" style="156" customWidth="1"/>
    <col min="4090" max="4090" width="18" style="156" customWidth="1"/>
    <col min="4091" max="4091" width="75" style="156" bestFit="1" customWidth="1"/>
    <col min="4092" max="4096" width="0" style="156" hidden="1" customWidth="1"/>
    <col min="4097" max="4319" width="9" style="156"/>
    <col min="4320" max="4320" width="5.61328125" style="156" customWidth="1"/>
    <col min="4321" max="4322" width="9.69140625" style="156" customWidth="1"/>
    <col min="4323" max="4323" width="42.84375" style="156" customWidth="1"/>
    <col min="4324" max="4324" width="9.84375" style="156" customWidth="1"/>
    <col min="4325" max="4325" width="9" style="156"/>
    <col min="4326" max="4326" width="7.61328125" style="156" customWidth="1"/>
    <col min="4327" max="4327" width="14" style="156" bestFit="1" customWidth="1"/>
    <col min="4328" max="4344" width="13" style="156" customWidth="1"/>
    <col min="4345" max="4345" width="14.23046875" style="156" customWidth="1"/>
    <col min="4346" max="4346" width="18" style="156" customWidth="1"/>
    <col min="4347" max="4347" width="75" style="156" bestFit="1" customWidth="1"/>
    <col min="4348" max="4352" width="0" style="156" hidden="1" customWidth="1"/>
    <col min="4353" max="4575" width="9" style="156"/>
    <col min="4576" max="4576" width="5.61328125" style="156" customWidth="1"/>
    <col min="4577" max="4578" width="9.69140625" style="156" customWidth="1"/>
    <col min="4579" max="4579" width="42.84375" style="156" customWidth="1"/>
    <col min="4580" max="4580" width="9.84375" style="156" customWidth="1"/>
    <col min="4581" max="4581" width="9" style="156"/>
    <col min="4582" max="4582" width="7.61328125" style="156" customWidth="1"/>
    <col min="4583" max="4583" width="14" style="156" bestFit="1" customWidth="1"/>
    <col min="4584" max="4600" width="13" style="156" customWidth="1"/>
    <col min="4601" max="4601" width="14.23046875" style="156" customWidth="1"/>
    <col min="4602" max="4602" width="18" style="156" customWidth="1"/>
    <col min="4603" max="4603" width="75" style="156" bestFit="1" customWidth="1"/>
    <col min="4604" max="4608" width="0" style="156" hidden="1" customWidth="1"/>
    <col min="4609" max="4831" width="9" style="156"/>
    <col min="4832" max="4832" width="5.61328125" style="156" customWidth="1"/>
    <col min="4833" max="4834" width="9.69140625" style="156" customWidth="1"/>
    <col min="4835" max="4835" width="42.84375" style="156" customWidth="1"/>
    <col min="4836" max="4836" width="9.84375" style="156" customWidth="1"/>
    <col min="4837" max="4837" width="9" style="156"/>
    <col min="4838" max="4838" width="7.61328125" style="156" customWidth="1"/>
    <col min="4839" max="4839" width="14" style="156" bestFit="1" customWidth="1"/>
    <col min="4840" max="4856" width="13" style="156" customWidth="1"/>
    <col min="4857" max="4857" width="14.23046875" style="156" customWidth="1"/>
    <col min="4858" max="4858" width="18" style="156" customWidth="1"/>
    <col min="4859" max="4859" width="75" style="156" bestFit="1" customWidth="1"/>
    <col min="4860" max="4864" width="0" style="156" hidden="1" customWidth="1"/>
    <col min="4865" max="5087" width="9" style="156"/>
    <col min="5088" max="5088" width="5.61328125" style="156" customWidth="1"/>
    <col min="5089" max="5090" width="9.69140625" style="156" customWidth="1"/>
    <col min="5091" max="5091" width="42.84375" style="156" customWidth="1"/>
    <col min="5092" max="5092" width="9.84375" style="156" customWidth="1"/>
    <col min="5093" max="5093" width="9" style="156"/>
    <col min="5094" max="5094" width="7.61328125" style="156" customWidth="1"/>
    <col min="5095" max="5095" width="14" style="156" bestFit="1" customWidth="1"/>
    <col min="5096" max="5112" width="13" style="156" customWidth="1"/>
    <col min="5113" max="5113" width="14.23046875" style="156" customWidth="1"/>
    <col min="5114" max="5114" width="18" style="156" customWidth="1"/>
    <col min="5115" max="5115" width="75" style="156" bestFit="1" customWidth="1"/>
    <col min="5116" max="5120" width="0" style="156" hidden="1" customWidth="1"/>
    <col min="5121" max="5343" width="9" style="156"/>
    <col min="5344" max="5344" width="5.61328125" style="156" customWidth="1"/>
    <col min="5345" max="5346" width="9.69140625" style="156" customWidth="1"/>
    <col min="5347" max="5347" width="42.84375" style="156" customWidth="1"/>
    <col min="5348" max="5348" width="9.84375" style="156" customWidth="1"/>
    <col min="5349" max="5349" width="9" style="156"/>
    <col min="5350" max="5350" width="7.61328125" style="156" customWidth="1"/>
    <col min="5351" max="5351" width="14" style="156" bestFit="1" customWidth="1"/>
    <col min="5352" max="5368" width="13" style="156" customWidth="1"/>
    <col min="5369" max="5369" width="14.23046875" style="156" customWidth="1"/>
    <col min="5370" max="5370" width="18" style="156" customWidth="1"/>
    <col min="5371" max="5371" width="75" style="156" bestFit="1" customWidth="1"/>
    <col min="5372" max="5376" width="0" style="156" hidden="1" customWidth="1"/>
    <col min="5377" max="5599" width="9" style="156"/>
    <col min="5600" max="5600" width="5.61328125" style="156" customWidth="1"/>
    <col min="5601" max="5602" width="9.69140625" style="156" customWidth="1"/>
    <col min="5603" max="5603" width="42.84375" style="156" customWidth="1"/>
    <col min="5604" max="5604" width="9.84375" style="156" customWidth="1"/>
    <col min="5605" max="5605" width="9" style="156"/>
    <col min="5606" max="5606" width="7.61328125" style="156" customWidth="1"/>
    <col min="5607" max="5607" width="14" style="156" bestFit="1" customWidth="1"/>
    <col min="5608" max="5624" width="13" style="156" customWidth="1"/>
    <col min="5625" max="5625" width="14.23046875" style="156" customWidth="1"/>
    <col min="5626" max="5626" width="18" style="156" customWidth="1"/>
    <col min="5627" max="5627" width="75" style="156" bestFit="1" customWidth="1"/>
    <col min="5628" max="5632" width="0" style="156" hidden="1" customWidth="1"/>
    <col min="5633" max="5855" width="9" style="156"/>
    <col min="5856" max="5856" width="5.61328125" style="156" customWidth="1"/>
    <col min="5857" max="5858" width="9.69140625" style="156" customWidth="1"/>
    <col min="5859" max="5859" width="42.84375" style="156" customWidth="1"/>
    <col min="5860" max="5860" width="9.84375" style="156" customWidth="1"/>
    <col min="5861" max="5861" width="9" style="156"/>
    <col min="5862" max="5862" width="7.61328125" style="156" customWidth="1"/>
    <col min="5863" max="5863" width="14" style="156" bestFit="1" customWidth="1"/>
    <col min="5864" max="5880" width="13" style="156" customWidth="1"/>
    <col min="5881" max="5881" width="14.23046875" style="156" customWidth="1"/>
    <col min="5882" max="5882" width="18" style="156" customWidth="1"/>
    <col min="5883" max="5883" width="75" style="156" bestFit="1" customWidth="1"/>
    <col min="5884" max="5888" width="0" style="156" hidden="1" customWidth="1"/>
    <col min="5889" max="6111" width="9" style="156"/>
    <col min="6112" max="6112" width="5.61328125" style="156" customWidth="1"/>
    <col min="6113" max="6114" width="9.69140625" style="156" customWidth="1"/>
    <col min="6115" max="6115" width="42.84375" style="156" customWidth="1"/>
    <col min="6116" max="6116" width="9.84375" style="156" customWidth="1"/>
    <col min="6117" max="6117" width="9" style="156"/>
    <col min="6118" max="6118" width="7.61328125" style="156" customWidth="1"/>
    <col min="6119" max="6119" width="14" style="156" bestFit="1" customWidth="1"/>
    <col min="6120" max="6136" width="13" style="156" customWidth="1"/>
    <col min="6137" max="6137" width="14.23046875" style="156" customWidth="1"/>
    <col min="6138" max="6138" width="18" style="156" customWidth="1"/>
    <col min="6139" max="6139" width="75" style="156" bestFit="1" customWidth="1"/>
    <col min="6140" max="6144" width="0" style="156" hidden="1" customWidth="1"/>
    <col min="6145" max="6367" width="9" style="156"/>
    <col min="6368" max="6368" width="5.61328125" style="156" customWidth="1"/>
    <col min="6369" max="6370" width="9.69140625" style="156" customWidth="1"/>
    <col min="6371" max="6371" width="42.84375" style="156" customWidth="1"/>
    <col min="6372" max="6372" width="9.84375" style="156" customWidth="1"/>
    <col min="6373" max="6373" width="9" style="156"/>
    <col min="6374" max="6374" width="7.61328125" style="156" customWidth="1"/>
    <col min="6375" max="6375" width="14" style="156" bestFit="1" customWidth="1"/>
    <col min="6376" max="6392" width="13" style="156" customWidth="1"/>
    <col min="6393" max="6393" width="14.23046875" style="156" customWidth="1"/>
    <col min="6394" max="6394" width="18" style="156" customWidth="1"/>
    <col min="6395" max="6395" width="75" style="156" bestFit="1" customWidth="1"/>
    <col min="6396" max="6400" width="0" style="156" hidden="1" customWidth="1"/>
    <col min="6401" max="6623" width="9" style="156"/>
    <col min="6624" max="6624" width="5.61328125" style="156" customWidth="1"/>
    <col min="6625" max="6626" width="9.69140625" style="156" customWidth="1"/>
    <col min="6627" max="6627" width="42.84375" style="156" customWidth="1"/>
    <col min="6628" max="6628" width="9.84375" style="156" customWidth="1"/>
    <col min="6629" max="6629" width="9" style="156"/>
    <col min="6630" max="6630" width="7.61328125" style="156" customWidth="1"/>
    <col min="6631" max="6631" width="14" style="156" bestFit="1" customWidth="1"/>
    <col min="6632" max="6648" width="13" style="156" customWidth="1"/>
    <col min="6649" max="6649" width="14.23046875" style="156" customWidth="1"/>
    <col min="6650" max="6650" width="18" style="156" customWidth="1"/>
    <col min="6651" max="6651" width="75" style="156" bestFit="1" customWidth="1"/>
    <col min="6652" max="6656" width="0" style="156" hidden="1" customWidth="1"/>
    <col min="6657" max="6879" width="9" style="156"/>
    <col min="6880" max="6880" width="5.61328125" style="156" customWidth="1"/>
    <col min="6881" max="6882" width="9.69140625" style="156" customWidth="1"/>
    <col min="6883" max="6883" width="42.84375" style="156" customWidth="1"/>
    <col min="6884" max="6884" width="9.84375" style="156" customWidth="1"/>
    <col min="6885" max="6885" width="9" style="156"/>
    <col min="6886" max="6886" width="7.61328125" style="156" customWidth="1"/>
    <col min="6887" max="6887" width="14" style="156" bestFit="1" customWidth="1"/>
    <col min="6888" max="6904" width="13" style="156" customWidth="1"/>
    <col min="6905" max="6905" width="14.23046875" style="156" customWidth="1"/>
    <col min="6906" max="6906" width="18" style="156" customWidth="1"/>
    <col min="6907" max="6907" width="75" style="156" bestFit="1" customWidth="1"/>
    <col min="6908" max="6912" width="0" style="156" hidden="1" customWidth="1"/>
    <col min="6913" max="7135" width="9" style="156"/>
    <col min="7136" max="7136" width="5.61328125" style="156" customWidth="1"/>
    <col min="7137" max="7138" width="9.69140625" style="156" customWidth="1"/>
    <col min="7139" max="7139" width="42.84375" style="156" customWidth="1"/>
    <col min="7140" max="7140" width="9.84375" style="156" customWidth="1"/>
    <col min="7141" max="7141" width="9" style="156"/>
    <col min="7142" max="7142" width="7.61328125" style="156" customWidth="1"/>
    <col min="7143" max="7143" width="14" style="156" bestFit="1" customWidth="1"/>
    <col min="7144" max="7160" width="13" style="156" customWidth="1"/>
    <col min="7161" max="7161" width="14.23046875" style="156" customWidth="1"/>
    <col min="7162" max="7162" width="18" style="156" customWidth="1"/>
    <col min="7163" max="7163" width="75" style="156" bestFit="1" customWidth="1"/>
    <col min="7164" max="7168" width="0" style="156" hidden="1" customWidth="1"/>
    <col min="7169" max="7391" width="9" style="156"/>
    <col min="7392" max="7392" width="5.61328125" style="156" customWidth="1"/>
    <col min="7393" max="7394" width="9.69140625" style="156" customWidth="1"/>
    <col min="7395" max="7395" width="42.84375" style="156" customWidth="1"/>
    <col min="7396" max="7396" width="9.84375" style="156" customWidth="1"/>
    <col min="7397" max="7397" width="9" style="156"/>
    <col min="7398" max="7398" width="7.61328125" style="156" customWidth="1"/>
    <col min="7399" max="7399" width="14" style="156" bestFit="1" customWidth="1"/>
    <col min="7400" max="7416" width="13" style="156" customWidth="1"/>
    <col min="7417" max="7417" width="14.23046875" style="156" customWidth="1"/>
    <col min="7418" max="7418" width="18" style="156" customWidth="1"/>
    <col min="7419" max="7419" width="75" style="156" bestFit="1" customWidth="1"/>
    <col min="7420" max="7424" width="0" style="156" hidden="1" customWidth="1"/>
    <col min="7425" max="7647" width="9" style="156"/>
    <col min="7648" max="7648" width="5.61328125" style="156" customWidth="1"/>
    <col min="7649" max="7650" width="9.69140625" style="156" customWidth="1"/>
    <col min="7651" max="7651" width="42.84375" style="156" customWidth="1"/>
    <col min="7652" max="7652" width="9.84375" style="156" customWidth="1"/>
    <col min="7653" max="7653" width="9" style="156"/>
    <col min="7654" max="7654" width="7.61328125" style="156" customWidth="1"/>
    <col min="7655" max="7655" width="14" style="156" bestFit="1" customWidth="1"/>
    <col min="7656" max="7672" width="13" style="156" customWidth="1"/>
    <col min="7673" max="7673" width="14.23046875" style="156" customWidth="1"/>
    <col min="7674" max="7674" width="18" style="156" customWidth="1"/>
    <col min="7675" max="7675" width="75" style="156" bestFit="1" customWidth="1"/>
    <col min="7676" max="7680" width="0" style="156" hidden="1" customWidth="1"/>
    <col min="7681" max="7903" width="9" style="156"/>
    <col min="7904" max="7904" width="5.61328125" style="156" customWidth="1"/>
    <col min="7905" max="7906" width="9.69140625" style="156" customWidth="1"/>
    <col min="7907" max="7907" width="42.84375" style="156" customWidth="1"/>
    <col min="7908" max="7908" width="9.84375" style="156" customWidth="1"/>
    <col min="7909" max="7909" width="9" style="156"/>
    <col min="7910" max="7910" width="7.61328125" style="156" customWidth="1"/>
    <col min="7911" max="7911" width="14" style="156" bestFit="1" customWidth="1"/>
    <col min="7912" max="7928" width="13" style="156" customWidth="1"/>
    <col min="7929" max="7929" width="14.23046875" style="156" customWidth="1"/>
    <col min="7930" max="7930" width="18" style="156" customWidth="1"/>
    <col min="7931" max="7931" width="75" style="156" bestFit="1" customWidth="1"/>
    <col min="7932" max="7936" width="0" style="156" hidden="1" customWidth="1"/>
    <col min="7937" max="8159" width="9" style="156"/>
    <col min="8160" max="8160" width="5.61328125" style="156" customWidth="1"/>
    <col min="8161" max="8162" width="9.69140625" style="156" customWidth="1"/>
    <col min="8163" max="8163" width="42.84375" style="156" customWidth="1"/>
    <col min="8164" max="8164" width="9.84375" style="156" customWidth="1"/>
    <col min="8165" max="8165" width="9" style="156"/>
    <col min="8166" max="8166" width="7.61328125" style="156" customWidth="1"/>
    <col min="8167" max="8167" width="14" style="156" bestFit="1" customWidth="1"/>
    <col min="8168" max="8184" width="13" style="156" customWidth="1"/>
    <col min="8185" max="8185" width="14.23046875" style="156" customWidth="1"/>
    <col min="8186" max="8186" width="18" style="156" customWidth="1"/>
    <col min="8187" max="8187" width="75" style="156" bestFit="1" customWidth="1"/>
    <col min="8188" max="8192" width="0" style="156" hidden="1" customWidth="1"/>
    <col min="8193" max="8415" width="9" style="156"/>
    <col min="8416" max="8416" width="5.61328125" style="156" customWidth="1"/>
    <col min="8417" max="8418" width="9.69140625" style="156" customWidth="1"/>
    <col min="8419" max="8419" width="42.84375" style="156" customWidth="1"/>
    <col min="8420" max="8420" width="9.84375" style="156" customWidth="1"/>
    <col min="8421" max="8421" width="9" style="156"/>
    <col min="8422" max="8422" width="7.61328125" style="156" customWidth="1"/>
    <col min="8423" max="8423" width="14" style="156" bestFit="1" customWidth="1"/>
    <col min="8424" max="8440" width="13" style="156" customWidth="1"/>
    <col min="8441" max="8441" width="14.23046875" style="156" customWidth="1"/>
    <col min="8442" max="8442" width="18" style="156" customWidth="1"/>
    <col min="8443" max="8443" width="75" style="156" bestFit="1" customWidth="1"/>
    <col min="8444" max="8448" width="0" style="156" hidden="1" customWidth="1"/>
    <col min="8449" max="8671" width="9" style="156"/>
    <col min="8672" max="8672" width="5.61328125" style="156" customWidth="1"/>
    <col min="8673" max="8674" width="9.69140625" style="156" customWidth="1"/>
    <col min="8675" max="8675" width="42.84375" style="156" customWidth="1"/>
    <col min="8676" max="8676" width="9.84375" style="156" customWidth="1"/>
    <col min="8677" max="8677" width="9" style="156"/>
    <col min="8678" max="8678" width="7.61328125" style="156" customWidth="1"/>
    <col min="8679" max="8679" width="14" style="156" bestFit="1" customWidth="1"/>
    <col min="8680" max="8696" width="13" style="156" customWidth="1"/>
    <col min="8697" max="8697" width="14.23046875" style="156" customWidth="1"/>
    <col min="8698" max="8698" width="18" style="156" customWidth="1"/>
    <col min="8699" max="8699" width="75" style="156" bestFit="1" customWidth="1"/>
    <col min="8700" max="8704" width="0" style="156" hidden="1" customWidth="1"/>
    <col min="8705" max="8927" width="9" style="156"/>
    <col min="8928" max="8928" width="5.61328125" style="156" customWidth="1"/>
    <col min="8929" max="8930" width="9.69140625" style="156" customWidth="1"/>
    <col min="8931" max="8931" width="42.84375" style="156" customWidth="1"/>
    <col min="8932" max="8932" width="9.84375" style="156" customWidth="1"/>
    <col min="8933" max="8933" width="9" style="156"/>
    <col min="8934" max="8934" width="7.61328125" style="156" customWidth="1"/>
    <col min="8935" max="8935" width="14" style="156" bestFit="1" customWidth="1"/>
    <col min="8936" max="8952" width="13" style="156" customWidth="1"/>
    <col min="8953" max="8953" width="14.23046875" style="156" customWidth="1"/>
    <col min="8954" max="8954" width="18" style="156" customWidth="1"/>
    <col min="8955" max="8955" width="75" style="156" bestFit="1" customWidth="1"/>
    <col min="8956" max="8960" width="0" style="156" hidden="1" customWidth="1"/>
    <col min="8961" max="9183" width="9" style="156"/>
    <col min="9184" max="9184" width="5.61328125" style="156" customWidth="1"/>
    <col min="9185" max="9186" width="9.69140625" style="156" customWidth="1"/>
    <col min="9187" max="9187" width="42.84375" style="156" customWidth="1"/>
    <col min="9188" max="9188" width="9.84375" style="156" customWidth="1"/>
    <col min="9189" max="9189" width="9" style="156"/>
    <col min="9190" max="9190" width="7.61328125" style="156" customWidth="1"/>
    <col min="9191" max="9191" width="14" style="156" bestFit="1" customWidth="1"/>
    <col min="9192" max="9208" width="13" style="156" customWidth="1"/>
    <col min="9209" max="9209" width="14.23046875" style="156" customWidth="1"/>
    <col min="9210" max="9210" width="18" style="156" customWidth="1"/>
    <col min="9211" max="9211" width="75" style="156" bestFit="1" customWidth="1"/>
    <col min="9212" max="9216" width="0" style="156" hidden="1" customWidth="1"/>
    <col min="9217" max="9439" width="9" style="156"/>
    <col min="9440" max="9440" width="5.61328125" style="156" customWidth="1"/>
    <col min="9441" max="9442" width="9.69140625" style="156" customWidth="1"/>
    <col min="9443" max="9443" width="42.84375" style="156" customWidth="1"/>
    <col min="9444" max="9444" width="9.84375" style="156" customWidth="1"/>
    <col min="9445" max="9445" width="9" style="156"/>
    <col min="9446" max="9446" width="7.61328125" style="156" customWidth="1"/>
    <col min="9447" max="9447" width="14" style="156" bestFit="1" customWidth="1"/>
    <col min="9448" max="9464" width="13" style="156" customWidth="1"/>
    <col min="9465" max="9465" width="14.23046875" style="156" customWidth="1"/>
    <col min="9466" max="9466" width="18" style="156" customWidth="1"/>
    <col min="9467" max="9467" width="75" style="156" bestFit="1" customWidth="1"/>
    <col min="9468" max="9472" width="0" style="156" hidden="1" customWidth="1"/>
    <col min="9473" max="9695" width="9" style="156"/>
    <col min="9696" max="9696" width="5.61328125" style="156" customWidth="1"/>
    <col min="9697" max="9698" width="9.69140625" style="156" customWidth="1"/>
    <col min="9699" max="9699" width="42.84375" style="156" customWidth="1"/>
    <col min="9700" max="9700" width="9.84375" style="156" customWidth="1"/>
    <col min="9701" max="9701" width="9" style="156"/>
    <col min="9702" max="9702" width="7.61328125" style="156" customWidth="1"/>
    <col min="9703" max="9703" width="14" style="156" bestFit="1" customWidth="1"/>
    <col min="9704" max="9720" width="13" style="156" customWidth="1"/>
    <col min="9721" max="9721" width="14.23046875" style="156" customWidth="1"/>
    <col min="9722" max="9722" width="18" style="156" customWidth="1"/>
    <col min="9723" max="9723" width="75" style="156" bestFit="1" customWidth="1"/>
    <col min="9724" max="9728" width="0" style="156" hidden="1" customWidth="1"/>
    <col min="9729" max="9951" width="9" style="156"/>
    <col min="9952" max="9952" width="5.61328125" style="156" customWidth="1"/>
    <col min="9953" max="9954" width="9.69140625" style="156" customWidth="1"/>
    <col min="9955" max="9955" width="42.84375" style="156" customWidth="1"/>
    <col min="9956" max="9956" width="9.84375" style="156" customWidth="1"/>
    <col min="9957" max="9957" width="9" style="156"/>
    <col min="9958" max="9958" width="7.61328125" style="156" customWidth="1"/>
    <col min="9959" max="9959" width="14" style="156" bestFit="1" customWidth="1"/>
    <col min="9960" max="9976" width="13" style="156" customWidth="1"/>
    <col min="9977" max="9977" width="14.23046875" style="156" customWidth="1"/>
    <col min="9978" max="9978" width="18" style="156" customWidth="1"/>
    <col min="9979" max="9979" width="75" style="156" bestFit="1" customWidth="1"/>
    <col min="9980" max="9984" width="0" style="156" hidden="1" customWidth="1"/>
    <col min="9985" max="10207" width="9" style="156"/>
    <col min="10208" max="10208" width="5.61328125" style="156" customWidth="1"/>
    <col min="10209" max="10210" width="9.69140625" style="156" customWidth="1"/>
    <col min="10211" max="10211" width="42.84375" style="156" customWidth="1"/>
    <col min="10212" max="10212" width="9.84375" style="156" customWidth="1"/>
    <col min="10213" max="10213" width="9" style="156"/>
    <col min="10214" max="10214" width="7.61328125" style="156" customWidth="1"/>
    <col min="10215" max="10215" width="14" style="156" bestFit="1" customWidth="1"/>
    <col min="10216" max="10232" width="13" style="156" customWidth="1"/>
    <col min="10233" max="10233" width="14.23046875" style="156" customWidth="1"/>
    <col min="10234" max="10234" width="18" style="156" customWidth="1"/>
    <col min="10235" max="10235" width="75" style="156" bestFit="1" customWidth="1"/>
    <col min="10236" max="10240" width="0" style="156" hidden="1" customWidth="1"/>
    <col min="10241" max="10463" width="9" style="156"/>
    <col min="10464" max="10464" width="5.61328125" style="156" customWidth="1"/>
    <col min="10465" max="10466" width="9.69140625" style="156" customWidth="1"/>
    <col min="10467" max="10467" width="42.84375" style="156" customWidth="1"/>
    <col min="10468" max="10468" width="9.84375" style="156" customWidth="1"/>
    <col min="10469" max="10469" width="9" style="156"/>
    <col min="10470" max="10470" width="7.61328125" style="156" customWidth="1"/>
    <col min="10471" max="10471" width="14" style="156" bestFit="1" customWidth="1"/>
    <col min="10472" max="10488" width="13" style="156" customWidth="1"/>
    <col min="10489" max="10489" width="14.23046875" style="156" customWidth="1"/>
    <col min="10490" max="10490" width="18" style="156" customWidth="1"/>
    <col min="10491" max="10491" width="75" style="156" bestFit="1" customWidth="1"/>
    <col min="10492" max="10496" width="0" style="156" hidden="1" customWidth="1"/>
    <col min="10497" max="10719" width="9" style="156"/>
    <col min="10720" max="10720" width="5.61328125" style="156" customWidth="1"/>
    <col min="10721" max="10722" width="9.69140625" style="156" customWidth="1"/>
    <col min="10723" max="10723" width="42.84375" style="156" customWidth="1"/>
    <col min="10724" max="10724" width="9.84375" style="156" customWidth="1"/>
    <col min="10725" max="10725" width="9" style="156"/>
    <col min="10726" max="10726" width="7.61328125" style="156" customWidth="1"/>
    <col min="10727" max="10727" width="14" style="156" bestFit="1" customWidth="1"/>
    <col min="10728" max="10744" width="13" style="156" customWidth="1"/>
    <col min="10745" max="10745" width="14.23046875" style="156" customWidth="1"/>
    <col min="10746" max="10746" width="18" style="156" customWidth="1"/>
    <col min="10747" max="10747" width="75" style="156" bestFit="1" customWidth="1"/>
    <col min="10748" max="10752" width="0" style="156" hidden="1" customWidth="1"/>
    <col min="10753" max="10975" width="9" style="156"/>
    <col min="10976" max="10976" width="5.61328125" style="156" customWidth="1"/>
    <col min="10977" max="10978" width="9.69140625" style="156" customWidth="1"/>
    <col min="10979" max="10979" width="42.84375" style="156" customWidth="1"/>
    <col min="10980" max="10980" width="9.84375" style="156" customWidth="1"/>
    <col min="10981" max="10981" width="9" style="156"/>
    <col min="10982" max="10982" width="7.61328125" style="156" customWidth="1"/>
    <col min="10983" max="10983" width="14" style="156" bestFit="1" customWidth="1"/>
    <col min="10984" max="11000" width="13" style="156" customWidth="1"/>
    <col min="11001" max="11001" width="14.23046875" style="156" customWidth="1"/>
    <col min="11002" max="11002" width="18" style="156" customWidth="1"/>
    <col min="11003" max="11003" width="75" style="156" bestFit="1" customWidth="1"/>
    <col min="11004" max="11008" width="0" style="156" hidden="1" customWidth="1"/>
    <col min="11009" max="11231" width="9" style="156"/>
    <col min="11232" max="11232" width="5.61328125" style="156" customWidth="1"/>
    <col min="11233" max="11234" width="9.69140625" style="156" customWidth="1"/>
    <col min="11235" max="11235" width="42.84375" style="156" customWidth="1"/>
    <col min="11236" max="11236" width="9.84375" style="156" customWidth="1"/>
    <col min="11237" max="11237" width="9" style="156"/>
    <col min="11238" max="11238" width="7.61328125" style="156" customWidth="1"/>
    <col min="11239" max="11239" width="14" style="156" bestFit="1" customWidth="1"/>
    <col min="11240" max="11256" width="13" style="156" customWidth="1"/>
    <col min="11257" max="11257" width="14.23046875" style="156" customWidth="1"/>
    <col min="11258" max="11258" width="18" style="156" customWidth="1"/>
    <col min="11259" max="11259" width="75" style="156" bestFit="1" customWidth="1"/>
    <col min="11260" max="11264" width="0" style="156" hidden="1" customWidth="1"/>
    <col min="11265" max="11487" width="9" style="156"/>
    <col min="11488" max="11488" width="5.61328125" style="156" customWidth="1"/>
    <col min="11489" max="11490" width="9.69140625" style="156" customWidth="1"/>
    <col min="11491" max="11491" width="42.84375" style="156" customWidth="1"/>
    <col min="11492" max="11492" width="9.84375" style="156" customWidth="1"/>
    <col min="11493" max="11493" width="9" style="156"/>
    <col min="11494" max="11494" width="7.61328125" style="156" customWidth="1"/>
    <col min="11495" max="11495" width="14" style="156" bestFit="1" customWidth="1"/>
    <col min="11496" max="11512" width="13" style="156" customWidth="1"/>
    <col min="11513" max="11513" width="14.23046875" style="156" customWidth="1"/>
    <col min="11514" max="11514" width="18" style="156" customWidth="1"/>
    <col min="11515" max="11515" width="75" style="156" bestFit="1" customWidth="1"/>
    <col min="11516" max="11520" width="0" style="156" hidden="1" customWidth="1"/>
    <col min="11521" max="11743" width="9" style="156"/>
    <col min="11744" max="11744" width="5.61328125" style="156" customWidth="1"/>
    <col min="11745" max="11746" width="9.69140625" style="156" customWidth="1"/>
    <col min="11747" max="11747" width="42.84375" style="156" customWidth="1"/>
    <col min="11748" max="11748" width="9.84375" style="156" customWidth="1"/>
    <col min="11749" max="11749" width="9" style="156"/>
    <col min="11750" max="11750" width="7.61328125" style="156" customWidth="1"/>
    <col min="11751" max="11751" width="14" style="156" bestFit="1" customWidth="1"/>
    <col min="11752" max="11768" width="13" style="156" customWidth="1"/>
    <col min="11769" max="11769" width="14.23046875" style="156" customWidth="1"/>
    <col min="11770" max="11770" width="18" style="156" customWidth="1"/>
    <col min="11771" max="11771" width="75" style="156" bestFit="1" customWidth="1"/>
    <col min="11772" max="11776" width="0" style="156" hidden="1" customWidth="1"/>
    <col min="11777" max="11999" width="9" style="156"/>
    <col min="12000" max="12000" width="5.61328125" style="156" customWidth="1"/>
    <col min="12001" max="12002" width="9.69140625" style="156" customWidth="1"/>
    <col min="12003" max="12003" width="42.84375" style="156" customWidth="1"/>
    <col min="12004" max="12004" width="9.84375" style="156" customWidth="1"/>
    <col min="12005" max="12005" width="9" style="156"/>
    <col min="12006" max="12006" width="7.61328125" style="156" customWidth="1"/>
    <col min="12007" max="12007" width="14" style="156" bestFit="1" customWidth="1"/>
    <col min="12008" max="12024" width="13" style="156" customWidth="1"/>
    <col min="12025" max="12025" width="14.23046875" style="156" customWidth="1"/>
    <col min="12026" max="12026" width="18" style="156" customWidth="1"/>
    <col min="12027" max="12027" width="75" style="156" bestFit="1" customWidth="1"/>
    <col min="12028" max="12032" width="0" style="156" hidden="1" customWidth="1"/>
    <col min="12033" max="12255" width="9" style="156"/>
    <col min="12256" max="12256" width="5.61328125" style="156" customWidth="1"/>
    <col min="12257" max="12258" width="9.69140625" style="156" customWidth="1"/>
    <col min="12259" max="12259" width="42.84375" style="156" customWidth="1"/>
    <col min="12260" max="12260" width="9.84375" style="156" customWidth="1"/>
    <col min="12261" max="12261" width="9" style="156"/>
    <col min="12262" max="12262" width="7.61328125" style="156" customWidth="1"/>
    <col min="12263" max="12263" width="14" style="156" bestFit="1" customWidth="1"/>
    <col min="12264" max="12280" width="13" style="156" customWidth="1"/>
    <col min="12281" max="12281" width="14.23046875" style="156" customWidth="1"/>
    <col min="12282" max="12282" width="18" style="156" customWidth="1"/>
    <col min="12283" max="12283" width="75" style="156" bestFit="1" customWidth="1"/>
    <col min="12284" max="12288" width="0" style="156" hidden="1" customWidth="1"/>
    <col min="12289" max="12511" width="9" style="156"/>
    <col min="12512" max="12512" width="5.61328125" style="156" customWidth="1"/>
    <col min="12513" max="12514" width="9.69140625" style="156" customWidth="1"/>
    <col min="12515" max="12515" width="42.84375" style="156" customWidth="1"/>
    <col min="12516" max="12516" width="9.84375" style="156" customWidth="1"/>
    <col min="12517" max="12517" width="9" style="156"/>
    <col min="12518" max="12518" width="7.61328125" style="156" customWidth="1"/>
    <col min="12519" max="12519" width="14" style="156" bestFit="1" customWidth="1"/>
    <col min="12520" max="12536" width="13" style="156" customWidth="1"/>
    <col min="12537" max="12537" width="14.23046875" style="156" customWidth="1"/>
    <col min="12538" max="12538" width="18" style="156" customWidth="1"/>
    <col min="12539" max="12539" width="75" style="156" bestFit="1" customWidth="1"/>
    <col min="12540" max="12544" width="0" style="156" hidden="1" customWidth="1"/>
    <col min="12545" max="12767" width="9" style="156"/>
    <col min="12768" max="12768" width="5.61328125" style="156" customWidth="1"/>
    <col min="12769" max="12770" width="9.69140625" style="156" customWidth="1"/>
    <col min="12771" max="12771" width="42.84375" style="156" customWidth="1"/>
    <col min="12772" max="12772" width="9.84375" style="156" customWidth="1"/>
    <col min="12773" max="12773" width="9" style="156"/>
    <col min="12774" max="12774" width="7.61328125" style="156" customWidth="1"/>
    <col min="12775" max="12775" width="14" style="156" bestFit="1" customWidth="1"/>
    <col min="12776" max="12792" width="13" style="156" customWidth="1"/>
    <col min="12793" max="12793" width="14.23046875" style="156" customWidth="1"/>
    <col min="12794" max="12794" width="18" style="156" customWidth="1"/>
    <col min="12795" max="12795" width="75" style="156" bestFit="1" customWidth="1"/>
    <col min="12796" max="12800" width="0" style="156" hidden="1" customWidth="1"/>
    <col min="12801" max="13023" width="9" style="156"/>
    <col min="13024" max="13024" width="5.61328125" style="156" customWidth="1"/>
    <col min="13025" max="13026" width="9.69140625" style="156" customWidth="1"/>
    <col min="13027" max="13027" width="42.84375" style="156" customWidth="1"/>
    <col min="13028" max="13028" width="9.84375" style="156" customWidth="1"/>
    <col min="13029" max="13029" width="9" style="156"/>
    <col min="13030" max="13030" width="7.61328125" style="156" customWidth="1"/>
    <col min="13031" max="13031" width="14" style="156" bestFit="1" customWidth="1"/>
    <col min="13032" max="13048" width="13" style="156" customWidth="1"/>
    <col min="13049" max="13049" width="14.23046875" style="156" customWidth="1"/>
    <col min="13050" max="13050" width="18" style="156" customWidth="1"/>
    <col min="13051" max="13051" width="75" style="156" bestFit="1" customWidth="1"/>
    <col min="13052" max="13056" width="0" style="156" hidden="1" customWidth="1"/>
    <col min="13057" max="13279" width="9" style="156"/>
    <col min="13280" max="13280" width="5.61328125" style="156" customWidth="1"/>
    <col min="13281" max="13282" width="9.69140625" style="156" customWidth="1"/>
    <col min="13283" max="13283" width="42.84375" style="156" customWidth="1"/>
    <col min="13284" max="13284" width="9.84375" style="156" customWidth="1"/>
    <col min="13285" max="13285" width="9" style="156"/>
    <col min="13286" max="13286" width="7.61328125" style="156" customWidth="1"/>
    <col min="13287" max="13287" width="14" style="156" bestFit="1" customWidth="1"/>
    <col min="13288" max="13304" width="13" style="156" customWidth="1"/>
    <col min="13305" max="13305" width="14.23046875" style="156" customWidth="1"/>
    <col min="13306" max="13306" width="18" style="156" customWidth="1"/>
    <col min="13307" max="13307" width="75" style="156" bestFit="1" customWidth="1"/>
    <col min="13308" max="13312" width="0" style="156" hidden="1" customWidth="1"/>
    <col min="13313" max="13535" width="9" style="156"/>
    <col min="13536" max="13536" width="5.61328125" style="156" customWidth="1"/>
    <col min="13537" max="13538" width="9.69140625" style="156" customWidth="1"/>
    <col min="13539" max="13539" width="42.84375" style="156" customWidth="1"/>
    <col min="13540" max="13540" width="9.84375" style="156" customWidth="1"/>
    <col min="13541" max="13541" width="9" style="156"/>
    <col min="13542" max="13542" width="7.61328125" style="156" customWidth="1"/>
    <col min="13543" max="13543" width="14" style="156" bestFit="1" customWidth="1"/>
    <col min="13544" max="13560" width="13" style="156" customWidth="1"/>
    <col min="13561" max="13561" width="14.23046875" style="156" customWidth="1"/>
    <col min="13562" max="13562" width="18" style="156" customWidth="1"/>
    <col min="13563" max="13563" width="75" style="156" bestFit="1" customWidth="1"/>
    <col min="13564" max="13568" width="0" style="156" hidden="1" customWidth="1"/>
    <col min="13569" max="13791" width="9" style="156"/>
    <col min="13792" max="13792" width="5.61328125" style="156" customWidth="1"/>
    <col min="13793" max="13794" width="9.69140625" style="156" customWidth="1"/>
    <col min="13795" max="13795" width="42.84375" style="156" customWidth="1"/>
    <col min="13796" max="13796" width="9.84375" style="156" customWidth="1"/>
    <col min="13797" max="13797" width="9" style="156"/>
    <col min="13798" max="13798" width="7.61328125" style="156" customWidth="1"/>
    <col min="13799" max="13799" width="14" style="156" bestFit="1" customWidth="1"/>
    <col min="13800" max="13816" width="13" style="156" customWidth="1"/>
    <col min="13817" max="13817" width="14.23046875" style="156" customWidth="1"/>
    <col min="13818" max="13818" width="18" style="156" customWidth="1"/>
    <col min="13819" max="13819" width="75" style="156" bestFit="1" customWidth="1"/>
    <col min="13820" max="13824" width="0" style="156" hidden="1" customWidth="1"/>
    <col min="13825" max="14047" width="9" style="156"/>
    <col min="14048" max="14048" width="5.61328125" style="156" customWidth="1"/>
    <col min="14049" max="14050" width="9.69140625" style="156" customWidth="1"/>
    <col min="14051" max="14051" width="42.84375" style="156" customWidth="1"/>
    <col min="14052" max="14052" width="9.84375" style="156" customWidth="1"/>
    <col min="14053" max="14053" width="9" style="156"/>
    <col min="14054" max="14054" width="7.61328125" style="156" customWidth="1"/>
    <col min="14055" max="14055" width="14" style="156" bestFit="1" customWidth="1"/>
    <col min="14056" max="14072" width="13" style="156" customWidth="1"/>
    <col min="14073" max="14073" width="14.23046875" style="156" customWidth="1"/>
    <col min="14074" max="14074" width="18" style="156" customWidth="1"/>
    <col min="14075" max="14075" width="75" style="156" bestFit="1" customWidth="1"/>
    <col min="14076" max="14080" width="0" style="156" hidden="1" customWidth="1"/>
    <col min="14081" max="14303" width="9" style="156"/>
    <col min="14304" max="14304" width="5.61328125" style="156" customWidth="1"/>
    <col min="14305" max="14306" width="9.69140625" style="156" customWidth="1"/>
    <col min="14307" max="14307" width="42.84375" style="156" customWidth="1"/>
    <col min="14308" max="14308" width="9.84375" style="156" customWidth="1"/>
    <col min="14309" max="14309" width="9" style="156"/>
    <col min="14310" max="14310" width="7.61328125" style="156" customWidth="1"/>
    <col min="14311" max="14311" width="14" style="156" bestFit="1" customWidth="1"/>
    <col min="14312" max="14328" width="13" style="156" customWidth="1"/>
    <col min="14329" max="14329" width="14.23046875" style="156" customWidth="1"/>
    <col min="14330" max="14330" width="18" style="156" customWidth="1"/>
    <col min="14331" max="14331" width="75" style="156" bestFit="1" customWidth="1"/>
    <col min="14332" max="14336" width="0" style="156" hidden="1" customWidth="1"/>
    <col min="14337" max="14559" width="9" style="156"/>
    <col min="14560" max="14560" width="5.61328125" style="156" customWidth="1"/>
    <col min="14561" max="14562" width="9.69140625" style="156" customWidth="1"/>
    <col min="14563" max="14563" width="42.84375" style="156" customWidth="1"/>
    <col min="14564" max="14564" width="9.84375" style="156" customWidth="1"/>
    <col min="14565" max="14565" width="9" style="156"/>
    <col min="14566" max="14566" width="7.61328125" style="156" customWidth="1"/>
    <col min="14567" max="14567" width="14" style="156" bestFit="1" customWidth="1"/>
    <col min="14568" max="14584" width="13" style="156" customWidth="1"/>
    <col min="14585" max="14585" width="14.23046875" style="156" customWidth="1"/>
    <col min="14586" max="14586" width="18" style="156" customWidth="1"/>
    <col min="14587" max="14587" width="75" style="156" bestFit="1" customWidth="1"/>
    <col min="14588" max="14592" width="0" style="156" hidden="1" customWidth="1"/>
    <col min="14593" max="14815" width="9" style="156"/>
    <col min="14816" max="14816" width="5.61328125" style="156" customWidth="1"/>
    <col min="14817" max="14818" width="9.69140625" style="156" customWidth="1"/>
    <col min="14819" max="14819" width="42.84375" style="156" customWidth="1"/>
    <col min="14820" max="14820" width="9.84375" style="156" customWidth="1"/>
    <col min="14821" max="14821" width="9" style="156"/>
    <col min="14822" max="14822" width="7.61328125" style="156" customWidth="1"/>
    <col min="14823" max="14823" width="14" style="156" bestFit="1" customWidth="1"/>
    <col min="14824" max="14840" width="13" style="156" customWidth="1"/>
    <col min="14841" max="14841" width="14.23046875" style="156" customWidth="1"/>
    <col min="14842" max="14842" width="18" style="156" customWidth="1"/>
    <col min="14843" max="14843" width="75" style="156" bestFit="1" customWidth="1"/>
    <col min="14844" max="14848" width="0" style="156" hidden="1" customWidth="1"/>
    <col min="14849" max="15071" width="9" style="156"/>
    <col min="15072" max="15072" width="5.61328125" style="156" customWidth="1"/>
    <col min="15073" max="15074" width="9.69140625" style="156" customWidth="1"/>
    <col min="15075" max="15075" width="42.84375" style="156" customWidth="1"/>
    <col min="15076" max="15076" width="9.84375" style="156" customWidth="1"/>
    <col min="15077" max="15077" width="9" style="156"/>
    <col min="15078" max="15078" width="7.61328125" style="156" customWidth="1"/>
    <col min="15079" max="15079" width="14" style="156" bestFit="1" customWidth="1"/>
    <col min="15080" max="15096" width="13" style="156" customWidth="1"/>
    <col min="15097" max="15097" width="14.23046875" style="156" customWidth="1"/>
    <col min="15098" max="15098" width="18" style="156" customWidth="1"/>
    <col min="15099" max="15099" width="75" style="156" bestFit="1" customWidth="1"/>
    <col min="15100" max="15104" width="0" style="156" hidden="1" customWidth="1"/>
    <col min="15105" max="15327" width="9" style="156"/>
    <col min="15328" max="15328" width="5.61328125" style="156" customWidth="1"/>
    <col min="15329" max="15330" width="9.69140625" style="156" customWidth="1"/>
    <col min="15331" max="15331" width="42.84375" style="156" customWidth="1"/>
    <col min="15332" max="15332" width="9.84375" style="156" customWidth="1"/>
    <col min="15333" max="15333" width="9" style="156"/>
    <col min="15334" max="15334" width="7.61328125" style="156" customWidth="1"/>
    <col min="15335" max="15335" width="14" style="156" bestFit="1" customWidth="1"/>
    <col min="15336" max="15352" width="13" style="156" customWidth="1"/>
    <col min="15353" max="15353" width="14.23046875" style="156" customWidth="1"/>
    <col min="15354" max="15354" width="18" style="156" customWidth="1"/>
    <col min="15355" max="15355" width="75" style="156" bestFit="1" customWidth="1"/>
    <col min="15356" max="15360" width="0" style="156" hidden="1" customWidth="1"/>
    <col min="15361" max="15583" width="9" style="156"/>
    <col min="15584" max="15584" width="5.61328125" style="156" customWidth="1"/>
    <col min="15585" max="15586" width="9.69140625" style="156" customWidth="1"/>
    <col min="15587" max="15587" width="42.84375" style="156" customWidth="1"/>
    <col min="15588" max="15588" width="9.84375" style="156" customWidth="1"/>
    <col min="15589" max="15589" width="9" style="156"/>
    <col min="15590" max="15590" width="7.61328125" style="156" customWidth="1"/>
    <col min="15591" max="15591" width="14" style="156" bestFit="1" customWidth="1"/>
    <col min="15592" max="15608" width="13" style="156" customWidth="1"/>
    <col min="15609" max="15609" width="14.23046875" style="156" customWidth="1"/>
    <col min="15610" max="15610" width="18" style="156" customWidth="1"/>
    <col min="15611" max="15611" width="75" style="156" bestFit="1" customWidth="1"/>
    <col min="15612" max="15616" width="0" style="156" hidden="1" customWidth="1"/>
    <col min="15617" max="15839" width="9" style="156"/>
    <col min="15840" max="15840" width="5.61328125" style="156" customWidth="1"/>
    <col min="15841" max="15842" width="9.69140625" style="156" customWidth="1"/>
    <col min="15843" max="15843" width="42.84375" style="156" customWidth="1"/>
    <col min="15844" max="15844" width="9.84375" style="156" customWidth="1"/>
    <col min="15845" max="15845" width="9" style="156"/>
    <col min="15846" max="15846" width="7.61328125" style="156" customWidth="1"/>
    <col min="15847" max="15847" width="14" style="156" bestFit="1" customWidth="1"/>
    <col min="15848" max="15864" width="13" style="156" customWidth="1"/>
    <col min="15865" max="15865" width="14.23046875" style="156" customWidth="1"/>
    <col min="15866" max="15866" width="18" style="156" customWidth="1"/>
    <col min="15867" max="15867" width="75" style="156" bestFit="1" customWidth="1"/>
    <col min="15868" max="15872" width="0" style="156" hidden="1" customWidth="1"/>
    <col min="15873" max="16095" width="9" style="156"/>
    <col min="16096" max="16096" width="5.61328125" style="156" customWidth="1"/>
    <col min="16097" max="16098" width="9.69140625" style="156" customWidth="1"/>
    <col min="16099" max="16099" width="42.84375" style="156" customWidth="1"/>
    <col min="16100" max="16100" width="9.84375" style="156" customWidth="1"/>
    <col min="16101" max="16101" width="9" style="156"/>
    <col min="16102" max="16102" width="7.61328125" style="156" customWidth="1"/>
    <col min="16103" max="16103" width="14" style="156" bestFit="1" customWidth="1"/>
    <col min="16104" max="16120" width="13" style="156" customWidth="1"/>
    <col min="16121" max="16121" width="14.23046875" style="156" customWidth="1"/>
    <col min="16122" max="16122" width="18" style="156" customWidth="1"/>
    <col min="16123" max="16123" width="75" style="156" bestFit="1" customWidth="1"/>
    <col min="16124" max="16128" width="0" style="156" hidden="1" customWidth="1"/>
    <col min="16129" max="16384" width="9" style="156"/>
  </cols>
  <sheetData>
    <row r="1" spans="1:26" ht="28.5" customHeight="1" x14ac:dyDescent="0.35">
      <c r="C1" s="50"/>
      <c r="D1" s="50"/>
      <c r="E1" s="157"/>
      <c r="G1" s="159"/>
      <c r="H1" s="160"/>
      <c r="I1" s="157"/>
      <c r="J1" s="157"/>
      <c r="K1" s="161"/>
      <c r="L1" s="161"/>
      <c r="M1" s="157"/>
      <c r="N1" s="157"/>
      <c r="O1" s="161"/>
      <c r="P1" s="161"/>
      <c r="Q1" s="157"/>
      <c r="R1" s="157"/>
      <c r="S1" s="161"/>
      <c r="T1" s="161"/>
      <c r="U1" s="157"/>
      <c r="V1" s="157"/>
      <c r="W1" s="161"/>
      <c r="X1" s="161"/>
      <c r="Y1" s="161"/>
    </row>
    <row r="2" spans="1:26" ht="28.5" customHeight="1" x14ac:dyDescent="0.35">
      <c r="C2" s="218" t="s">
        <v>184</v>
      </c>
      <c r="D2" s="444">
        <f>'Application Detail'!F13</f>
        <v>0</v>
      </c>
      <c r="E2" s="444"/>
      <c r="F2" s="444"/>
      <c r="G2" s="444"/>
      <c r="H2" s="444"/>
      <c r="I2" s="444"/>
      <c r="J2" s="162"/>
      <c r="K2" s="163"/>
      <c r="L2" s="163"/>
      <c r="M2" s="157"/>
      <c r="N2" s="162"/>
      <c r="O2" s="163"/>
      <c r="P2" s="163"/>
      <c r="Q2" s="157"/>
      <c r="R2" s="162"/>
      <c r="S2" s="163"/>
      <c r="T2" s="163"/>
      <c r="U2" s="157"/>
      <c r="V2" s="162"/>
      <c r="W2" s="163"/>
      <c r="X2" s="163"/>
      <c r="Y2" s="163"/>
    </row>
    <row r="3" spans="1:26" ht="28.5" customHeight="1" x14ac:dyDescent="0.35">
      <c r="C3" s="50"/>
      <c r="D3" s="50"/>
      <c r="E3" s="157"/>
      <c r="G3" s="163"/>
      <c r="H3" s="164"/>
      <c r="I3" s="157"/>
      <c r="J3" s="162"/>
      <c r="K3" s="163"/>
      <c r="L3" s="163"/>
      <c r="M3" s="157"/>
      <c r="N3" s="162"/>
      <c r="O3" s="163"/>
      <c r="P3" s="163"/>
      <c r="Q3" s="157"/>
      <c r="R3" s="162"/>
      <c r="S3" s="163"/>
      <c r="T3" s="163"/>
      <c r="U3" s="157"/>
      <c r="V3" s="162"/>
      <c r="W3" s="163"/>
      <c r="X3" s="163"/>
      <c r="Y3" s="163"/>
    </row>
    <row r="4" spans="1:26" ht="28.5" customHeight="1" x14ac:dyDescent="0.35">
      <c r="C4" s="50"/>
      <c r="D4" s="50"/>
      <c r="E4" s="157"/>
      <c r="G4" s="163"/>
      <c r="H4" s="164"/>
      <c r="I4" s="157"/>
      <c r="J4" s="162"/>
      <c r="K4" s="163"/>
      <c r="L4" s="163"/>
      <c r="M4" s="157"/>
      <c r="N4" s="162"/>
      <c r="O4" s="163"/>
      <c r="P4" s="163"/>
      <c r="Q4" s="157"/>
      <c r="R4" s="162"/>
      <c r="S4" s="163"/>
      <c r="T4" s="163"/>
      <c r="U4" s="157"/>
      <c r="V4" s="162"/>
      <c r="W4" s="163"/>
      <c r="X4" s="163"/>
      <c r="Y4" s="163"/>
    </row>
    <row r="5" spans="1:26" ht="28.5" customHeight="1" x14ac:dyDescent="0.35">
      <c r="C5" s="50"/>
      <c r="D5" s="50"/>
    </row>
    <row r="6" spans="1:26" ht="19.5" customHeight="1" x14ac:dyDescent="0.35"/>
    <row r="7" spans="1:26" s="169" customFormat="1" ht="31.2" customHeight="1" x14ac:dyDescent="0.4">
      <c r="A7" s="168"/>
      <c r="B7" s="168"/>
      <c r="C7" s="448" t="s">
        <v>78</v>
      </c>
      <c r="D7" s="448"/>
      <c r="E7" s="454" t="s">
        <v>79</v>
      </c>
      <c r="F7" s="454"/>
      <c r="G7" s="454"/>
      <c r="H7" s="454"/>
      <c r="I7" s="455" t="s">
        <v>80</v>
      </c>
      <c r="J7" s="456"/>
      <c r="K7" s="456"/>
      <c r="L7" s="457"/>
      <c r="M7" s="455" t="s">
        <v>81</v>
      </c>
      <c r="N7" s="456"/>
      <c r="O7" s="456"/>
      <c r="P7" s="457"/>
      <c r="Q7" s="455" t="s">
        <v>82</v>
      </c>
      <c r="R7" s="456"/>
      <c r="S7" s="456"/>
      <c r="T7" s="457"/>
      <c r="U7" s="455" t="s">
        <v>83</v>
      </c>
      <c r="V7" s="456"/>
      <c r="W7" s="456"/>
      <c r="X7" s="457"/>
      <c r="Y7" s="447" t="s">
        <v>187</v>
      </c>
    </row>
    <row r="8" spans="1:26" s="169" customFormat="1" ht="24.45" customHeight="1" x14ac:dyDescent="0.4">
      <c r="C8" s="448" t="s">
        <v>87</v>
      </c>
      <c r="D8" s="449"/>
      <c r="E8" s="450" t="s">
        <v>88</v>
      </c>
      <c r="F8" s="450"/>
      <c r="G8" s="450"/>
      <c r="H8" s="450"/>
      <c r="I8" s="451" t="s">
        <v>89</v>
      </c>
      <c r="J8" s="452"/>
      <c r="K8" s="452"/>
      <c r="L8" s="453"/>
      <c r="M8" s="451" t="s">
        <v>90</v>
      </c>
      <c r="N8" s="452"/>
      <c r="O8" s="452"/>
      <c r="P8" s="453"/>
      <c r="Q8" s="451" t="s">
        <v>91</v>
      </c>
      <c r="R8" s="452"/>
      <c r="S8" s="452"/>
      <c r="T8" s="453"/>
      <c r="U8" s="451" t="s">
        <v>92</v>
      </c>
      <c r="V8" s="452"/>
      <c r="W8" s="452"/>
      <c r="X8" s="453"/>
      <c r="Y8" s="447"/>
    </row>
    <row r="9" spans="1:26" s="235" customFormat="1" ht="64.2" customHeight="1" thickBot="1" x14ac:dyDescent="0.45">
      <c r="A9" s="432" t="s">
        <v>126</v>
      </c>
      <c r="B9" s="433"/>
      <c r="C9" s="434"/>
      <c r="D9" s="236" t="s">
        <v>127</v>
      </c>
      <c r="E9" s="237" t="s">
        <v>128</v>
      </c>
      <c r="F9" s="238" t="s">
        <v>129</v>
      </c>
      <c r="G9" s="239" t="s">
        <v>130</v>
      </c>
      <c r="H9" s="240" t="s">
        <v>131</v>
      </c>
      <c r="I9" s="241" t="s">
        <v>128</v>
      </c>
      <c r="J9" s="242" t="s">
        <v>129</v>
      </c>
      <c r="K9" s="243" t="s">
        <v>130</v>
      </c>
      <c r="L9" s="244" t="s">
        <v>131</v>
      </c>
      <c r="M9" s="237" t="s">
        <v>128</v>
      </c>
      <c r="N9" s="238" t="s">
        <v>129</v>
      </c>
      <c r="O9" s="239" t="s">
        <v>130</v>
      </c>
      <c r="P9" s="245" t="s">
        <v>131</v>
      </c>
      <c r="Q9" s="246" t="s">
        <v>128</v>
      </c>
      <c r="R9" s="247" t="s">
        <v>129</v>
      </c>
      <c r="S9" s="248" t="s">
        <v>130</v>
      </c>
      <c r="T9" s="249" t="s">
        <v>131</v>
      </c>
      <c r="U9" s="246" t="s">
        <v>128</v>
      </c>
      <c r="V9" s="247" t="s">
        <v>129</v>
      </c>
      <c r="W9" s="248" t="s">
        <v>130</v>
      </c>
      <c r="X9" s="249" t="s">
        <v>131</v>
      </c>
      <c r="Y9" s="250" t="s">
        <v>132</v>
      </c>
      <c r="Z9" s="251" t="s">
        <v>133</v>
      </c>
    </row>
    <row r="10" spans="1:26" s="50" customFormat="1"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134</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135</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s="50" customFormat="1" ht="15"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s="50" customFormat="1" ht="15"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s="50" customFormat="1" ht="15" x14ac:dyDescent="0.35">
      <c r="A16" s="88"/>
      <c r="B16" s="89"/>
      <c r="C16" s="90"/>
      <c r="D16" s="91"/>
      <c r="E16" s="208"/>
      <c r="F16" s="92"/>
      <c r="G16" s="92"/>
      <c r="H16" s="84">
        <f t="shared" si="0"/>
        <v>0</v>
      </c>
      <c r="I16" s="209"/>
      <c r="J16" s="92"/>
      <c r="K16" s="92"/>
      <c r="L16" s="84">
        <f t="shared" si="1"/>
        <v>0</v>
      </c>
      <c r="M16" s="209"/>
      <c r="N16" s="92"/>
      <c r="O16" s="92"/>
      <c r="P16" s="84">
        <f t="shared" si="2"/>
        <v>0</v>
      </c>
      <c r="Q16" s="209"/>
      <c r="R16" s="92"/>
      <c r="S16" s="92"/>
      <c r="T16" s="76">
        <f t="shared" si="3"/>
        <v>0</v>
      </c>
      <c r="U16" s="209"/>
      <c r="V16" s="92"/>
      <c r="W16" s="92"/>
      <c r="X16" s="76">
        <f t="shared" si="4"/>
        <v>0</v>
      </c>
      <c r="Y16" s="94">
        <f t="shared" si="5"/>
        <v>0</v>
      </c>
      <c r="Z16" s="95"/>
    </row>
    <row r="17" spans="1:26" s="50" customFormat="1" ht="15" x14ac:dyDescent="0.35">
      <c r="A17" s="88"/>
      <c r="B17" s="89"/>
      <c r="C17" s="90"/>
      <c r="D17" s="91"/>
      <c r="E17" s="208"/>
      <c r="F17" s="92"/>
      <c r="G17" s="92"/>
      <c r="H17" s="84">
        <f t="shared" si="0"/>
        <v>0</v>
      </c>
      <c r="I17" s="209"/>
      <c r="J17" s="92"/>
      <c r="K17" s="92"/>
      <c r="L17" s="84">
        <f t="shared" si="1"/>
        <v>0</v>
      </c>
      <c r="M17" s="209"/>
      <c r="N17" s="92"/>
      <c r="O17" s="92"/>
      <c r="P17" s="84">
        <f t="shared" si="2"/>
        <v>0</v>
      </c>
      <c r="Q17" s="209"/>
      <c r="R17" s="92"/>
      <c r="S17" s="92"/>
      <c r="T17" s="76">
        <f t="shared" si="3"/>
        <v>0</v>
      </c>
      <c r="U17" s="209"/>
      <c r="V17" s="92"/>
      <c r="W17" s="92"/>
      <c r="X17" s="76">
        <f t="shared" si="4"/>
        <v>0</v>
      </c>
      <c r="Y17" s="94">
        <f t="shared" si="5"/>
        <v>0</v>
      </c>
      <c r="Z17" s="95"/>
    </row>
    <row r="18" spans="1:26" s="50" customFormat="1" ht="15" x14ac:dyDescent="0.35">
      <c r="A18" s="88"/>
      <c r="B18" s="89"/>
      <c r="C18" s="90"/>
      <c r="D18" s="91"/>
      <c r="E18" s="208"/>
      <c r="F18" s="92"/>
      <c r="G18" s="92"/>
      <c r="H18" s="84">
        <f t="shared" si="0"/>
        <v>0</v>
      </c>
      <c r="I18" s="209"/>
      <c r="J18" s="92"/>
      <c r="K18" s="92"/>
      <c r="L18" s="84">
        <f t="shared" si="1"/>
        <v>0</v>
      </c>
      <c r="M18" s="209"/>
      <c r="N18" s="92"/>
      <c r="O18" s="92"/>
      <c r="P18" s="84">
        <f t="shared" si="2"/>
        <v>0</v>
      </c>
      <c r="Q18" s="209"/>
      <c r="R18" s="92"/>
      <c r="S18" s="92"/>
      <c r="T18" s="76">
        <f t="shared" si="3"/>
        <v>0</v>
      </c>
      <c r="U18" s="209"/>
      <c r="V18" s="92"/>
      <c r="W18" s="92"/>
      <c r="X18" s="76">
        <f t="shared" si="4"/>
        <v>0</v>
      </c>
      <c r="Y18" s="94">
        <f t="shared" si="5"/>
        <v>0</v>
      </c>
      <c r="Z18" s="95"/>
    </row>
    <row r="19" spans="1:26" s="50" customFormat="1" ht="15" x14ac:dyDescent="0.35">
      <c r="A19" s="88"/>
      <c r="B19" s="89"/>
      <c r="C19" s="90"/>
      <c r="D19" s="91"/>
      <c r="E19" s="208"/>
      <c r="F19" s="92"/>
      <c r="G19" s="92"/>
      <c r="H19" s="84">
        <f t="shared" si="0"/>
        <v>0</v>
      </c>
      <c r="I19" s="209"/>
      <c r="J19" s="92"/>
      <c r="K19" s="92"/>
      <c r="L19" s="84">
        <f t="shared" si="1"/>
        <v>0</v>
      </c>
      <c r="M19" s="209"/>
      <c r="N19" s="92"/>
      <c r="O19" s="92"/>
      <c r="P19" s="84">
        <f t="shared" si="2"/>
        <v>0</v>
      </c>
      <c r="Q19" s="209"/>
      <c r="R19" s="92"/>
      <c r="S19" s="92"/>
      <c r="T19" s="76">
        <f t="shared" si="3"/>
        <v>0</v>
      </c>
      <c r="U19" s="209"/>
      <c r="V19" s="92"/>
      <c r="W19" s="92"/>
      <c r="X19" s="76">
        <f t="shared" si="4"/>
        <v>0</v>
      </c>
      <c r="Y19" s="94">
        <f t="shared" si="5"/>
        <v>0</v>
      </c>
      <c r="Z19" s="95"/>
    </row>
    <row r="20" spans="1:26" s="50" customFormat="1" ht="15" x14ac:dyDescent="0.35">
      <c r="A20" s="88"/>
      <c r="B20" s="89"/>
      <c r="C20" s="90"/>
      <c r="D20" s="91"/>
      <c r="E20" s="208"/>
      <c r="F20" s="92"/>
      <c r="G20" s="92"/>
      <c r="H20" s="84">
        <f t="shared" si="0"/>
        <v>0</v>
      </c>
      <c r="I20" s="209"/>
      <c r="J20" s="92"/>
      <c r="K20" s="92"/>
      <c r="L20" s="84">
        <f t="shared" si="1"/>
        <v>0</v>
      </c>
      <c r="M20" s="209"/>
      <c r="N20" s="92"/>
      <c r="O20" s="92"/>
      <c r="P20" s="84">
        <f t="shared" si="2"/>
        <v>0</v>
      </c>
      <c r="Q20" s="209"/>
      <c r="R20" s="92"/>
      <c r="S20" s="92"/>
      <c r="T20" s="76">
        <f t="shared" si="3"/>
        <v>0</v>
      </c>
      <c r="U20" s="209"/>
      <c r="V20" s="92"/>
      <c r="W20" s="92"/>
      <c r="X20" s="76">
        <f t="shared" si="4"/>
        <v>0</v>
      </c>
      <c r="Y20" s="94">
        <f t="shared" si="5"/>
        <v>0</v>
      </c>
      <c r="Z20" s="95"/>
    </row>
    <row r="21" spans="1:26" s="50" customFormat="1" ht="15"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s="50" customFormat="1" ht="15" x14ac:dyDescent="0.35">
      <c r="A22" s="88"/>
      <c r="B22" s="89"/>
      <c r="C22" s="90"/>
      <c r="D22" s="91"/>
      <c r="E22" s="208"/>
      <c r="F22" s="92"/>
      <c r="G22" s="92"/>
      <c r="H22" s="84">
        <f t="shared" ref="H22:H23" si="6">E22*F22*G22</f>
        <v>0</v>
      </c>
      <c r="I22" s="209"/>
      <c r="J22" s="92"/>
      <c r="K22" s="92"/>
      <c r="L22" s="84">
        <f t="shared" ref="L22" si="7">I22*J22*K22</f>
        <v>0</v>
      </c>
      <c r="M22" s="209"/>
      <c r="N22" s="92"/>
      <c r="O22" s="92"/>
      <c r="P22" s="84">
        <f t="shared" ref="P22:P23" si="8">M22*N22*O22</f>
        <v>0</v>
      </c>
      <c r="Q22" s="209"/>
      <c r="R22" s="92"/>
      <c r="S22" s="92"/>
      <c r="T22" s="76">
        <f t="shared" ref="T22:T23" si="9">Q22*R22*S22</f>
        <v>0</v>
      </c>
      <c r="U22" s="209"/>
      <c r="V22" s="92"/>
      <c r="W22" s="92"/>
      <c r="X22" s="76">
        <f t="shared" ref="X22:X23" si="10">U22*V22*W22</f>
        <v>0</v>
      </c>
      <c r="Y22" s="94">
        <f>SUM(H22,L22,P22,T22,X22)</f>
        <v>0</v>
      </c>
      <c r="Z22" s="95"/>
    </row>
    <row r="23" spans="1:26" s="50" customFormat="1" ht="15.45" x14ac:dyDescent="0.4">
      <c r="A23" s="88"/>
      <c r="B23" s="89"/>
      <c r="C23" s="90"/>
      <c r="D23" s="91"/>
      <c r="E23" s="208"/>
      <c r="F23" s="92"/>
      <c r="G23" s="92"/>
      <c r="H23" s="84">
        <f t="shared" si="6"/>
        <v>0</v>
      </c>
      <c r="I23" s="209"/>
      <c r="J23" s="92"/>
      <c r="K23" s="92"/>
      <c r="L23" s="84">
        <f>I23*J23*K23</f>
        <v>0</v>
      </c>
      <c r="M23" s="209"/>
      <c r="N23" s="92"/>
      <c r="O23" s="92"/>
      <c r="P23" s="84">
        <f t="shared" si="8"/>
        <v>0</v>
      </c>
      <c r="Q23" s="209"/>
      <c r="R23" s="92"/>
      <c r="S23" s="92"/>
      <c r="T23" s="76">
        <f t="shared" si="9"/>
        <v>0</v>
      </c>
      <c r="U23" s="209"/>
      <c r="V23" s="92"/>
      <c r="W23" s="92"/>
      <c r="X23" s="76">
        <f t="shared" si="10"/>
        <v>0</v>
      </c>
      <c r="Y23" s="94">
        <f t="shared" ref="Y23:Y67" si="11">SUM(H23,L23,P23,T23,X23)</f>
        <v>0</v>
      </c>
      <c r="Z23" s="87"/>
    </row>
    <row r="24" spans="1:26" s="235" customFormat="1" ht="15.45" x14ac:dyDescent="0.4">
      <c r="A24" s="263">
        <v>1.2</v>
      </c>
      <c r="B24" s="234" t="s">
        <v>136</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91"/>
    </row>
    <row r="25" spans="1:26" s="50" customFormat="1"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67" si="12">R25*S25</f>
        <v>0</v>
      </c>
      <c r="U25" s="97"/>
      <c r="V25" s="92"/>
      <c r="W25" s="92"/>
      <c r="X25" s="76">
        <f>V25*W25</f>
        <v>0</v>
      </c>
      <c r="Y25" s="94">
        <f t="shared" si="11"/>
        <v>0</v>
      </c>
      <c r="Z25" s="49"/>
    </row>
    <row r="26" spans="1:26" s="50" customFormat="1" ht="15" x14ac:dyDescent="0.35">
      <c r="A26" s="88"/>
      <c r="B26" s="89"/>
      <c r="C26" s="90"/>
      <c r="D26" s="91"/>
      <c r="E26" s="96"/>
      <c r="F26" s="92"/>
      <c r="G26" s="92"/>
      <c r="H26" s="84">
        <f t="shared" ref="H26:H32" si="13">F26*G26</f>
        <v>0</v>
      </c>
      <c r="I26" s="97"/>
      <c r="J26" s="92"/>
      <c r="K26" s="92"/>
      <c r="L26" s="84">
        <f t="shared" ref="L26:L32" si="14">J26*K26</f>
        <v>0</v>
      </c>
      <c r="M26" s="97"/>
      <c r="N26" s="92"/>
      <c r="O26" s="92"/>
      <c r="P26" s="84">
        <f t="shared" ref="P26:P32" si="15">N26*O26</f>
        <v>0</v>
      </c>
      <c r="Q26" s="97"/>
      <c r="R26" s="92"/>
      <c r="S26" s="92"/>
      <c r="T26" s="76">
        <f t="shared" ref="T26:T32" si="16">R26*S26</f>
        <v>0</v>
      </c>
      <c r="U26" s="97"/>
      <c r="V26" s="92"/>
      <c r="W26" s="92"/>
      <c r="X26" s="76">
        <f t="shared" ref="X26:X32" si="17">V26*W26</f>
        <v>0</v>
      </c>
      <c r="Y26" s="94">
        <f t="shared" ref="Y26:Y32" si="18">SUM(H26,L26,P26,T26,X26)</f>
        <v>0</v>
      </c>
      <c r="Z26" s="49"/>
    </row>
    <row r="27" spans="1:26" s="50" customFormat="1" ht="15" x14ac:dyDescent="0.35">
      <c r="A27" s="88"/>
      <c r="B27" s="89"/>
      <c r="C27" s="90"/>
      <c r="D27" s="91"/>
      <c r="E27" s="96"/>
      <c r="F27" s="92"/>
      <c r="G27" s="92"/>
      <c r="H27" s="84">
        <f t="shared" si="13"/>
        <v>0</v>
      </c>
      <c r="I27" s="97"/>
      <c r="J27" s="92"/>
      <c r="K27" s="92"/>
      <c r="L27" s="84">
        <f t="shared" si="14"/>
        <v>0</v>
      </c>
      <c r="M27" s="97"/>
      <c r="N27" s="92"/>
      <c r="O27" s="92"/>
      <c r="P27" s="84">
        <f t="shared" si="15"/>
        <v>0</v>
      </c>
      <c r="Q27" s="97"/>
      <c r="R27" s="92"/>
      <c r="S27" s="92"/>
      <c r="T27" s="76">
        <f t="shared" si="16"/>
        <v>0</v>
      </c>
      <c r="U27" s="97"/>
      <c r="V27" s="92"/>
      <c r="W27" s="92"/>
      <c r="X27" s="76">
        <f t="shared" si="17"/>
        <v>0</v>
      </c>
      <c r="Y27" s="94">
        <f t="shared" si="18"/>
        <v>0</v>
      </c>
      <c r="Z27" s="49"/>
    </row>
    <row r="28" spans="1:26" s="50" customFormat="1" ht="15" x14ac:dyDescent="0.35">
      <c r="A28" s="88"/>
      <c r="B28" s="89"/>
      <c r="C28" s="90"/>
      <c r="D28" s="91"/>
      <c r="E28" s="96"/>
      <c r="F28" s="92"/>
      <c r="G28" s="92"/>
      <c r="H28" s="84">
        <f t="shared" si="13"/>
        <v>0</v>
      </c>
      <c r="I28" s="97"/>
      <c r="J28" s="92"/>
      <c r="K28" s="92"/>
      <c r="L28" s="84">
        <f t="shared" si="14"/>
        <v>0</v>
      </c>
      <c r="M28" s="97"/>
      <c r="N28" s="92"/>
      <c r="O28" s="92"/>
      <c r="P28" s="84">
        <f t="shared" si="15"/>
        <v>0</v>
      </c>
      <c r="Q28" s="97"/>
      <c r="R28" s="92"/>
      <c r="S28" s="92"/>
      <c r="T28" s="76">
        <f t="shared" si="16"/>
        <v>0</v>
      </c>
      <c r="U28" s="97"/>
      <c r="V28" s="92"/>
      <c r="W28" s="92"/>
      <c r="X28" s="76">
        <f t="shared" si="17"/>
        <v>0</v>
      </c>
      <c r="Y28" s="94">
        <f t="shared" si="18"/>
        <v>0</v>
      </c>
      <c r="Z28" s="49"/>
    </row>
    <row r="29" spans="1:26" s="50" customFormat="1" ht="15" x14ac:dyDescent="0.35">
      <c r="A29" s="88"/>
      <c r="B29" s="89"/>
      <c r="C29" s="90"/>
      <c r="D29" s="91"/>
      <c r="E29" s="96"/>
      <c r="F29" s="92"/>
      <c r="G29" s="92"/>
      <c r="H29" s="84">
        <f t="shared" si="13"/>
        <v>0</v>
      </c>
      <c r="I29" s="97"/>
      <c r="J29" s="92"/>
      <c r="K29" s="92"/>
      <c r="L29" s="84">
        <f t="shared" si="14"/>
        <v>0</v>
      </c>
      <c r="M29" s="97"/>
      <c r="N29" s="92"/>
      <c r="O29" s="92"/>
      <c r="P29" s="84">
        <f t="shared" si="15"/>
        <v>0</v>
      </c>
      <c r="Q29" s="97"/>
      <c r="R29" s="92"/>
      <c r="S29" s="92"/>
      <c r="T29" s="76">
        <f t="shared" si="16"/>
        <v>0</v>
      </c>
      <c r="U29" s="97"/>
      <c r="V29" s="92"/>
      <c r="W29" s="92"/>
      <c r="X29" s="76">
        <f t="shared" si="17"/>
        <v>0</v>
      </c>
      <c r="Y29" s="94">
        <f t="shared" si="18"/>
        <v>0</v>
      </c>
      <c r="Z29" s="49"/>
    </row>
    <row r="30" spans="1:26" s="50" customFormat="1" ht="15" x14ac:dyDescent="0.35">
      <c r="A30" s="88"/>
      <c r="B30" s="89"/>
      <c r="C30" s="90"/>
      <c r="D30" s="91"/>
      <c r="E30" s="96"/>
      <c r="F30" s="92"/>
      <c r="G30" s="92"/>
      <c r="H30" s="84">
        <f t="shared" si="13"/>
        <v>0</v>
      </c>
      <c r="I30" s="97"/>
      <c r="J30" s="92"/>
      <c r="K30" s="92"/>
      <c r="L30" s="84">
        <f t="shared" si="14"/>
        <v>0</v>
      </c>
      <c r="M30" s="97"/>
      <c r="N30" s="92"/>
      <c r="O30" s="92"/>
      <c r="P30" s="84">
        <f t="shared" si="15"/>
        <v>0</v>
      </c>
      <c r="Q30" s="97"/>
      <c r="R30" s="92"/>
      <c r="S30" s="92"/>
      <c r="T30" s="76">
        <f t="shared" si="16"/>
        <v>0</v>
      </c>
      <c r="U30" s="97"/>
      <c r="V30" s="92"/>
      <c r="W30" s="92"/>
      <c r="X30" s="76">
        <f t="shared" si="17"/>
        <v>0</v>
      </c>
      <c r="Y30" s="94">
        <f t="shared" si="18"/>
        <v>0</v>
      </c>
      <c r="Z30" s="49"/>
    </row>
    <row r="31" spans="1:26" s="50" customFormat="1" ht="15" x14ac:dyDescent="0.35">
      <c r="A31" s="88"/>
      <c r="B31" s="89"/>
      <c r="C31" s="90"/>
      <c r="D31" s="91"/>
      <c r="E31" s="96"/>
      <c r="F31" s="92"/>
      <c r="G31" s="92"/>
      <c r="H31" s="84">
        <f t="shared" si="13"/>
        <v>0</v>
      </c>
      <c r="I31" s="97"/>
      <c r="J31" s="92"/>
      <c r="K31" s="92"/>
      <c r="L31" s="84">
        <f t="shared" si="14"/>
        <v>0</v>
      </c>
      <c r="M31" s="97"/>
      <c r="N31" s="92"/>
      <c r="O31" s="92"/>
      <c r="P31" s="84">
        <f t="shared" si="15"/>
        <v>0</v>
      </c>
      <c r="Q31" s="97"/>
      <c r="R31" s="92"/>
      <c r="S31" s="92"/>
      <c r="T31" s="76">
        <f t="shared" si="16"/>
        <v>0</v>
      </c>
      <c r="U31" s="97"/>
      <c r="V31" s="92"/>
      <c r="W31" s="92"/>
      <c r="X31" s="76">
        <f t="shared" si="17"/>
        <v>0</v>
      </c>
      <c r="Y31" s="94">
        <f t="shared" si="18"/>
        <v>0</v>
      </c>
      <c r="Z31" s="49"/>
    </row>
    <row r="32" spans="1:26" s="50" customFormat="1" ht="15" x14ac:dyDescent="0.35">
      <c r="A32" s="88"/>
      <c r="B32" s="89"/>
      <c r="C32" s="90"/>
      <c r="D32" s="91"/>
      <c r="E32" s="96"/>
      <c r="F32" s="92"/>
      <c r="G32" s="92"/>
      <c r="H32" s="84">
        <f t="shared" si="13"/>
        <v>0</v>
      </c>
      <c r="I32" s="97"/>
      <c r="J32" s="92"/>
      <c r="K32" s="92"/>
      <c r="L32" s="84">
        <f t="shared" si="14"/>
        <v>0</v>
      </c>
      <c r="M32" s="97"/>
      <c r="N32" s="92"/>
      <c r="O32" s="92"/>
      <c r="P32" s="84">
        <f t="shared" si="15"/>
        <v>0</v>
      </c>
      <c r="Q32" s="97"/>
      <c r="R32" s="92"/>
      <c r="S32" s="92"/>
      <c r="T32" s="76">
        <f t="shared" si="16"/>
        <v>0</v>
      </c>
      <c r="U32" s="97"/>
      <c r="V32" s="92"/>
      <c r="W32" s="92"/>
      <c r="X32" s="76">
        <f t="shared" si="17"/>
        <v>0</v>
      </c>
      <c r="Y32" s="94">
        <f t="shared" si="18"/>
        <v>0</v>
      </c>
      <c r="Z32" s="49"/>
    </row>
    <row r="33" spans="1:26" s="50" customFormat="1" ht="15" x14ac:dyDescent="0.35">
      <c r="A33" s="88"/>
      <c r="B33" s="89"/>
      <c r="C33" s="90"/>
      <c r="D33" s="91"/>
      <c r="E33" s="96"/>
      <c r="F33" s="92"/>
      <c r="G33" s="92"/>
      <c r="H33" s="84">
        <f>F33*G33</f>
        <v>0</v>
      </c>
      <c r="I33" s="97"/>
      <c r="J33" s="92"/>
      <c r="K33" s="92"/>
      <c r="L33" s="84">
        <f t="shared" ref="L33:L47" si="19">J33*K33</f>
        <v>0</v>
      </c>
      <c r="M33" s="97"/>
      <c r="N33" s="92"/>
      <c r="O33" s="92"/>
      <c r="P33" s="84">
        <f>N33*O33</f>
        <v>0</v>
      </c>
      <c r="Q33" s="97"/>
      <c r="R33" s="92"/>
      <c r="S33" s="92"/>
      <c r="T33" s="76">
        <f t="shared" si="12"/>
        <v>0</v>
      </c>
      <c r="U33" s="97"/>
      <c r="V33" s="92"/>
      <c r="W33" s="92"/>
      <c r="X33" s="76">
        <f t="shared" ref="X33:X67" si="20">V33*W33</f>
        <v>0</v>
      </c>
      <c r="Y33" s="94">
        <f>SUM(H33,L33,P33,T33,X33)</f>
        <v>0</v>
      </c>
      <c r="Z33" s="49"/>
    </row>
    <row r="34" spans="1:26" s="50" customFormat="1" ht="15" x14ac:dyDescent="0.35">
      <c r="A34" s="88"/>
      <c r="B34" s="89"/>
      <c r="C34" s="90"/>
      <c r="D34" s="91"/>
      <c r="E34" s="96"/>
      <c r="F34" s="9"/>
      <c r="G34" s="10"/>
      <c r="H34" s="84">
        <f t="shared" ref="H34" si="21">F34*G34</f>
        <v>0</v>
      </c>
      <c r="I34" s="97"/>
      <c r="J34" s="10"/>
      <c r="K34" s="10"/>
      <c r="L34" s="84">
        <f t="shared" si="19"/>
        <v>0</v>
      </c>
      <c r="M34" s="97"/>
      <c r="N34" s="10"/>
      <c r="O34" s="10"/>
      <c r="P34" s="84">
        <f>N34*O34</f>
        <v>0</v>
      </c>
      <c r="Q34" s="97"/>
      <c r="R34" s="10"/>
      <c r="S34" s="10"/>
      <c r="T34" s="76">
        <f t="shared" si="12"/>
        <v>0</v>
      </c>
      <c r="U34" s="97"/>
      <c r="V34" s="10"/>
      <c r="W34" s="10"/>
      <c r="X34" s="76">
        <f t="shared" si="20"/>
        <v>0</v>
      </c>
      <c r="Y34" s="94">
        <f>SUM(H34,L34,P34,T34,X34)</f>
        <v>0</v>
      </c>
      <c r="Z34" s="49"/>
    </row>
    <row r="35" spans="1:26" s="235" customFormat="1" ht="15.45" x14ac:dyDescent="0.4">
      <c r="A35" s="263">
        <v>1.3</v>
      </c>
      <c r="B35" s="234" t="s">
        <v>137</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s="50" customFormat="1" ht="15" x14ac:dyDescent="0.35">
      <c r="A36" s="88"/>
      <c r="B36" s="89"/>
      <c r="C36" s="90"/>
      <c r="D36" s="91"/>
      <c r="E36" s="96"/>
      <c r="F36" s="92"/>
      <c r="G36" s="92"/>
      <c r="H36" s="84">
        <f t="shared" ref="H36:H67" si="22">F36*G36</f>
        <v>0</v>
      </c>
      <c r="I36" s="97"/>
      <c r="J36" s="92"/>
      <c r="K36" s="92"/>
      <c r="L36" s="84">
        <f>J36*K36</f>
        <v>0</v>
      </c>
      <c r="M36" s="97"/>
      <c r="N36" s="92"/>
      <c r="O36" s="92"/>
      <c r="P36" s="84">
        <f t="shared" ref="P36" si="23">N36*O36</f>
        <v>0</v>
      </c>
      <c r="Q36" s="97"/>
      <c r="R36" s="92"/>
      <c r="S36" s="92"/>
      <c r="T36" s="76">
        <f t="shared" si="12"/>
        <v>0</v>
      </c>
      <c r="U36" s="97"/>
      <c r="V36" s="92"/>
      <c r="W36" s="92"/>
      <c r="X36" s="76">
        <f t="shared" si="20"/>
        <v>0</v>
      </c>
      <c r="Y36" s="94">
        <f t="shared" si="11"/>
        <v>0</v>
      </c>
      <c r="Z36" s="49"/>
    </row>
    <row r="37" spans="1:26" s="50" customFormat="1" ht="15" x14ac:dyDescent="0.35">
      <c r="A37" s="88"/>
      <c r="B37" s="89"/>
      <c r="C37" s="90"/>
      <c r="D37" s="91"/>
      <c r="E37" s="96"/>
      <c r="F37" s="92"/>
      <c r="G37" s="92"/>
      <c r="H37" s="84">
        <f t="shared" ref="H37:H44" si="24">F37*G37</f>
        <v>0</v>
      </c>
      <c r="I37" s="97"/>
      <c r="J37" s="92"/>
      <c r="K37" s="92"/>
      <c r="L37" s="84">
        <f t="shared" ref="L37:L44" si="25">J37*K37</f>
        <v>0</v>
      </c>
      <c r="M37" s="97"/>
      <c r="N37" s="92"/>
      <c r="O37" s="92"/>
      <c r="P37" s="84">
        <f t="shared" ref="P37:P44" si="26">N37*O37</f>
        <v>0</v>
      </c>
      <c r="Q37" s="97"/>
      <c r="R37" s="92"/>
      <c r="S37" s="92"/>
      <c r="T37" s="76">
        <f t="shared" ref="T37:T44" si="27">R37*S37</f>
        <v>0</v>
      </c>
      <c r="U37" s="97"/>
      <c r="V37" s="92"/>
      <c r="W37" s="92"/>
      <c r="X37" s="76">
        <f t="shared" ref="X37:X44" si="28">V37*W37</f>
        <v>0</v>
      </c>
      <c r="Y37" s="94">
        <f t="shared" ref="Y37:Y44" si="29">SUM(H37,L37,P37,T37,X37)</f>
        <v>0</v>
      </c>
      <c r="Z37" s="49"/>
    </row>
    <row r="38" spans="1:26" s="50" customFormat="1" ht="15" x14ac:dyDescent="0.35">
      <c r="A38" s="88"/>
      <c r="B38" s="89"/>
      <c r="C38" s="90"/>
      <c r="D38" s="91"/>
      <c r="E38" s="96"/>
      <c r="F38" s="92"/>
      <c r="G38" s="92"/>
      <c r="H38" s="84">
        <f t="shared" si="24"/>
        <v>0</v>
      </c>
      <c r="I38" s="97"/>
      <c r="J38" s="92"/>
      <c r="K38" s="92"/>
      <c r="L38" s="84">
        <f t="shared" si="25"/>
        <v>0</v>
      </c>
      <c r="M38" s="97"/>
      <c r="N38" s="92"/>
      <c r="O38" s="92"/>
      <c r="P38" s="84">
        <f t="shared" si="26"/>
        <v>0</v>
      </c>
      <c r="Q38" s="97"/>
      <c r="R38" s="92"/>
      <c r="S38" s="92"/>
      <c r="T38" s="76">
        <f t="shared" si="27"/>
        <v>0</v>
      </c>
      <c r="U38" s="97"/>
      <c r="V38" s="92"/>
      <c r="W38" s="92"/>
      <c r="X38" s="76">
        <f t="shared" si="28"/>
        <v>0</v>
      </c>
      <c r="Y38" s="94">
        <f t="shared" si="29"/>
        <v>0</v>
      </c>
      <c r="Z38" s="49"/>
    </row>
    <row r="39" spans="1:26" s="50" customFormat="1" ht="15" x14ac:dyDescent="0.35">
      <c r="A39" s="88"/>
      <c r="B39" s="89"/>
      <c r="C39" s="90"/>
      <c r="D39" s="91"/>
      <c r="E39" s="96"/>
      <c r="F39" s="92"/>
      <c r="G39" s="92"/>
      <c r="H39" s="84">
        <f t="shared" si="24"/>
        <v>0</v>
      </c>
      <c r="I39" s="97"/>
      <c r="J39" s="92"/>
      <c r="K39" s="92"/>
      <c r="L39" s="84">
        <f t="shared" si="25"/>
        <v>0</v>
      </c>
      <c r="M39" s="97"/>
      <c r="N39" s="92"/>
      <c r="O39" s="92"/>
      <c r="P39" s="84">
        <f t="shared" si="26"/>
        <v>0</v>
      </c>
      <c r="Q39" s="97"/>
      <c r="R39" s="92"/>
      <c r="S39" s="92"/>
      <c r="T39" s="76">
        <f t="shared" si="27"/>
        <v>0</v>
      </c>
      <c r="U39" s="97"/>
      <c r="V39" s="92"/>
      <c r="W39" s="92"/>
      <c r="X39" s="76">
        <f t="shared" si="28"/>
        <v>0</v>
      </c>
      <c r="Y39" s="94">
        <f t="shared" si="29"/>
        <v>0</v>
      </c>
      <c r="Z39" s="49"/>
    </row>
    <row r="40" spans="1:26" s="50" customFormat="1" ht="15" x14ac:dyDescent="0.35">
      <c r="A40" s="88"/>
      <c r="B40" s="89"/>
      <c r="C40" s="90"/>
      <c r="D40" s="91"/>
      <c r="E40" s="96"/>
      <c r="F40" s="92"/>
      <c r="G40" s="92"/>
      <c r="H40" s="84">
        <f t="shared" si="24"/>
        <v>0</v>
      </c>
      <c r="I40" s="97"/>
      <c r="J40" s="92"/>
      <c r="K40" s="92"/>
      <c r="L40" s="84">
        <f t="shared" si="25"/>
        <v>0</v>
      </c>
      <c r="M40" s="97"/>
      <c r="N40" s="92"/>
      <c r="O40" s="92"/>
      <c r="P40" s="84">
        <f t="shared" si="26"/>
        <v>0</v>
      </c>
      <c r="Q40" s="97"/>
      <c r="R40" s="92"/>
      <c r="S40" s="92"/>
      <c r="T40" s="76">
        <f t="shared" si="27"/>
        <v>0</v>
      </c>
      <c r="U40" s="97"/>
      <c r="V40" s="92"/>
      <c r="W40" s="92"/>
      <c r="X40" s="76">
        <f t="shared" si="28"/>
        <v>0</v>
      </c>
      <c r="Y40" s="94">
        <f t="shared" si="29"/>
        <v>0</v>
      </c>
      <c r="Z40" s="49"/>
    </row>
    <row r="41" spans="1:26" s="50" customFormat="1" ht="15" x14ac:dyDescent="0.35">
      <c r="A41" s="88"/>
      <c r="B41" s="89"/>
      <c r="C41" s="90"/>
      <c r="D41" s="91"/>
      <c r="E41" s="96"/>
      <c r="F41" s="92"/>
      <c r="G41" s="92"/>
      <c r="H41" s="84">
        <f t="shared" si="24"/>
        <v>0</v>
      </c>
      <c r="I41" s="97"/>
      <c r="J41" s="92"/>
      <c r="K41" s="92"/>
      <c r="L41" s="84">
        <f t="shared" si="25"/>
        <v>0</v>
      </c>
      <c r="M41" s="97"/>
      <c r="N41" s="92"/>
      <c r="O41" s="92"/>
      <c r="P41" s="84">
        <f t="shared" si="26"/>
        <v>0</v>
      </c>
      <c r="Q41" s="97"/>
      <c r="R41" s="92"/>
      <c r="S41" s="92"/>
      <c r="T41" s="76">
        <f t="shared" si="27"/>
        <v>0</v>
      </c>
      <c r="U41" s="97"/>
      <c r="V41" s="92"/>
      <c r="W41" s="92"/>
      <c r="X41" s="76">
        <f t="shared" si="28"/>
        <v>0</v>
      </c>
      <c r="Y41" s="94">
        <f t="shared" si="29"/>
        <v>0</v>
      </c>
      <c r="Z41" s="49"/>
    </row>
    <row r="42" spans="1:26" s="50" customFormat="1" ht="15" x14ac:dyDescent="0.35">
      <c r="A42" s="88"/>
      <c r="B42" s="89"/>
      <c r="C42" s="90"/>
      <c r="D42" s="91"/>
      <c r="E42" s="96"/>
      <c r="F42" s="92"/>
      <c r="G42" s="92"/>
      <c r="H42" s="84">
        <f t="shared" ref="H42" si="30">F42*G42</f>
        <v>0</v>
      </c>
      <c r="I42" s="97"/>
      <c r="J42" s="92"/>
      <c r="K42" s="92"/>
      <c r="L42" s="84">
        <f t="shared" ref="L42" si="31">J42*K42</f>
        <v>0</v>
      </c>
      <c r="M42" s="97"/>
      <c r="N42" s="92"/>
      <c r="O42" s="92"/>
      <c r="P42" s="84">
        <f t="shared" ref="P42" si="32">N42*O42</f>
        <v>0</v>
      </c>
      <c r="Q42" s="97"/>
      <c r="R42" s="92"/>
      <c r="S42" s="92"/>
      <c r="T42" s="76">
        <f t="shared" ref="T42" si="33">R42*S42</f>
        <v>0</v>
      </c>
      <c r="U42" s="97"/>
      <c r="V42" s="92"/>
      <c r="W42" s="92"/>
      <c r="X42" s="76">
        <f t="shared" ref="X42" si="34">V42*W42</f>
        <v>0</v>
      </c>
      <c r="Y42" s="94">
        <f t="shared" ref="Y42" si="35">SUM(H42,L42,P42,T42,X42)</f>
        <v>0</v>
      </c>
      <c r="Z42" s="49"/>
    </row>
    <row r="43" spans="1:26" s="50" customFormat="1" ht="15" x14ac:dyDescent="0.35">
      <c r="A43" s="88"/>
      <c r="B43" s="89"/>
      <c r="C43" s="90"/>
      <c r="D43" s="91"/>
      <c r="E43" s="96"/>
      <c r="F43" s="92"/>
      <c r="G43" s="92"/>
      <c r="H43" s="84">
        <f t="shared" si="24"/>
        <v>0</v>
      </c>
      <c r="I43" s="97"/>
      <c r="J43" s="92"/>
      <c r="K43" s="92"/>
      <c r="L43" s="84">
        <f t="shared" si="25"/>
        <v>0</v>
      </c>
      <c r="M43" s="97"/>
      <c r="N43" s="92"/>
      <c r="O43" s="92"/>
      <c r="P43" s="84">
        <f t="shared" si="26"/>
        <v>0</v>
      </c>
      <c r="Q43" s="97"/>
      <c r="R43" s="92"/>
      <c r="S43" s="92"/>
      <c r="T43" s="76">
        <f t="shared" si="27"/>
        <v>0</v>
      </c>
      <c r="U43" s="97"/>
      <c r="V43" s="92"/>
      <c r="W43" s="92"/>
      <c r="X43" s="76">
        <f t="shared" si="28"/>
        <v>0</v>
      </c>
      <c r="Y43" s="94">
        <f t="shared" si="29"/>
        <v>0</v>
      </c>
      <c r="Z43" s="49"/>
    </row>
    <row r="44" spans="1:26" s="50" customFormat="1" ht="15" x14ac:dyDescent="0.35">
      <c r="A44" s="88"/>
      <c r="B44" s="89"/>
      <c r="C44" s="90"/>
      <c r="D44" s="91"/>
      <c r="E44" s="96"/>
      <c r="F44" s="92"/>
      <c r="G44" s="92"/>
      <c r="H44" s="84">
        <f t="shared" si="24"/>
        <v>0</v>
      </c>
      <c r="I44" s="97"/>
      <c r="J44" s="92"/>
      <c r="K44" s="92"/>
      <c r="L44" s="84">
        <f t="shared" si="25"/>
        <v>0</v>
      </c>
      <c r="M44" s="97"/>
      <c r="N44" s="92"/>
      <c r="O44" s="92"/>
      <c r="P44" s="84">
        <f t="shared" si="26"/>
        <v>0</v>
      </c>
      <c r="Q44" s="97"/>
      <c r="R44" s="92"/>
      <c r="S44" s="92"/>
      <c r="T44" s="76">
        <f t="shared" si="27"/>
        <v>0</v>
      </c>
      <c r="U44" s="97"/>
      <c r="V44" s="92"/>
      <c r="W44" s="92"/>
      <c r="X44" s="76">
        <f t="shared" si="28"/>
        <v>0</v>
      </c>
      <c r="Y44" s="94">
        <f t="shared" si="29"/>
        <v>0</v>
      </c>
      <c r="Z44" s="49"/>
    </row>
    <row r="45" spans="1:26" s="50" customFormat="1" ht="15" x14ac:dyDescent="0.35">
      <c r="A45" s="88"/>
      <c r="B45" s="89"/>
      <c r="C45" s="90"/>
      <c r="D45" s="91"/>
      <c r="E45" s="96"/>
      <c r="F45" s="92"/>
      <c r="G45" s="92"/>
      <c r="H45" s="84">
        <f>F45*G45</f>
        <v>0</v>
      </c>
      <c r="I45" s="97"/>
      <c r="J45" s="92"/>
      <c r="K45" s="92"/>
      <c r="L45" s="84">
        <f t="shared" si="19"/>
        <v>0</v>
      </c>
      <c r="M45" s="97"/>
      <c r="N45" s="92"/>
      <c r="O45" s="92"/>
      <c r="P45" s="84">
        <f>N45*O45</f>
        <v>0</v>
      </c>
      <c r="Q45" s="97"/>
      <c r="R45" s="92"/>
      <c r="S45" s="92"/>
      <c r="T45" s="76">
        <f t="shared" si="12"/>
        <v>0</v>
      </c>
      <c r="U45" s="97"/>
      <c r="V45" s="92"/>
      <c r="W45" s="92"/>
      <c r="X45" s="76">
        <f t="shared" si="20"/>
        <v>0</v>
      </c>
      <c r="Y45" s="94">
        <f t="shared" si="11"/>
        <v>0</v>
      </c>
      <c r="Z45" s="49"/>
    </row>
    <row r="46" spans="1:26" s="235" customFormat="1" ht="15.45" x14ac:dyDescent="0.4">
      <c r="A46" s="263">
        <v>1.4</v>
      </c>
      <c r="B46" s="234" t="s">
        <v>138</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s="50" customFormat="1" ht="15" x14ac:dyDescent="0.35">
      <c r="A47" s="88"/>
      <c r="B47" s="89"/>
      <c r="C47" s="90"/>
      <c r="D47" s="91"/>
      <c r="E47" s="96"/>
      <c r="F47" s="92"/>
      <c r="G47" s="92"/>
      <c r="H47" s="84">
        <f t="shared" si="22"/>
        <v>0</v>
      </c>
      <c r="I47" s="97"/>
      <c r="J47" s="92"/>
      <c r="K47" s="92"/>
      <c r="L47" s="84">
        <f t="shared" si="19"/>
        <v>0</v>
      </c>
      <c r="M47" s="97"/>
      <c r="N47" s="92"/>
      <c r="O47" s="92"/>
      <c r="P47" s="84">
        <f>N47*O47</f>
        <v>0</v>
      </c>
      <c r="Q47" s="97"/>
      <c r="R47" s="92"/>
      <c r="S47" s="92"/>
      <c r="T47" s="76">
        <f t="shared" si="12"/>
        <v>0</v>
      </c>
      <c r="U47" s="97"/>
      <c r="V47" s="92"/>
      <c r="W47" s="92"/>
      <c r="X47" s="76">
        <f t="shared" si="20"/>
        <v>0</v>
      </c>
      <c r="Y47" s="94">
        <f t="shared" si="11"/>
        <v>0</v>
      </c>
      <c r="Z47" s="49"/>
    </row>
    <row r="48" spans="1:26" s="50" customFormat="1" ht="15" x14ac:dyDescent="0.35">
      <c r="A48" s="88"/>
      <c r="B48" s="89"/>
      <c r="C48" s="90"/>
      <c r="D48" s="91"/>
      <c r="E48" s="96"/>
      <c r="F48" s="92"/>
      <c r="G48" s="92"/>
      <c r="H48" s="84">
        <f t="shared" ref="H48:H55" si="36">F48*G48</f>
        <v>0</v>
      </c>
      <c r="I48" s="97"/>
      <c r="J48" s="92"/>
      <c r="K48" s="92"/>
      <c r="L48" s="84">
        <f t="shared" ref="L48:L55" si="37">J48*K48</f>
        <v>0</v>
      </c>
      <c r="M48" s="97"/>
      <c r="N48" s="92"/>
      <c r="O48" s="92"/>
      <c r="P48" s="84">
        <f t="shared" ref="P48:P55" si="38">N48*O48</f>
        <v>0</v>
      </c>
      <c r="Q48" s="97"/>
      <c r="R48" s="92"/>
      <c r="S48" s="92"/>
      <c r="T48" s="76">
        <f t="shared" ref="T48:T55" si="39">R48*S48</f>
        <v>0</v>
      </c>
      <c r="U48" s="97"/>
      <c r="V48" s="92"/>
      <c r="W48" s="92"/>
      <c r="X48" s="76">
        <f t="shared" ref="X48:X55" si="40">V48*W48</f>
        <v>0</v>
      </c>
      <c r="Y48" s="94">
        <f t="shared" ref="Y48:Y55" si="41">SUM(H48,L48,P48,T48,X48)</f>
        <v>0</v>
      </c>
      <c r="Z48" s="49"/>
    </row>
    <row r="49" spans="1:26" s="50" customFormat="1" ht="15" x14ac:dyDescent="0.35">
      <c r="A49" s="88"/>
      <c r="B49" s="89"/>
      <c r="C49" s="90"/>
      <c r="D49" s="91"/>
      <c r="E49" s="96"/>
      <c r="F49" s="92"/>
      <c r="G49" s="92"/>
      <c r="H49" s="84">
        <f t="shared" si="36"/>
        <v>0</v>
      </c>
      <c r="I49" s="97"/>
      <c r="J49" s="92"/>
      <c r="K49" s="92"/>
      <c r="L49" s="84">
        <f t="shared" si="37"/>
        <v>0</v>
      </c>
      <c r="M49" s="97"/>
      <c r="N49" s="92"/>
      <c r="O49" s="92"/>
      <c r="P49" s="84">
        <f t="shared" si="38"/>
        <v>0</v>
      </c>
      <c r="Q49" s="97"/>
      <c r="R49" s="92"/>
      <c r="S49" s="92"/>
      <c r="T49" s="76">
        <f t="shared" si="39"/>
        <v>0</v>
      </c>
      <c r="U49" s="97"/>
      <c r="V49" s="92"/>
      <c r="W49" s="92"/>
      <c r="X49" s="76">
        <f t="shared" si="40"/>
        <v>0</v>
      </c>
      <c r="Y49" s="94">
        <f t="shared" si="41"/>
        <v>0</v>
      </c>
      <c r="Z49" s="49"/>
    </row>
    <row r="50" spans="1:26" s="50" customFormat="1" ht="15" x14ac:dyDescent="0.35">
      <c r="A50" s="88"/>
      <c r="B50" s="89"/>
      <c r="C50" s="90"/>
      <c r="D50" s="91"/>
      <c r="E50" s="96"/>
      <c r="F50" s="92"/>
      <c r="G50" s="92"/>
      <c r="H50" s="84">
        <f t="shared" si="36"/>
        <v>0</v>
      </c>
      <c r="I50" s="97"/>
      <c r="J50" s="92"/>
      <c r="K50" s="92"/>
      <c r="L50" s="84">
        <f t="shared" si="37"/>
        <v>0</v>
      </c>
      <c r="M50" s="97"/>
      <c r="N50" s="92"/>
      <c r="O50" s="92"/>
      <c r="P50" s="84">
        <f t="shared" si="38"/>
        <v>0</v>
      </c>
      <c r="Q50" s="97"/>
      <c r="R50" s="92"/>
      <c r="S50" s="92"/>
      <c r="T50" s="76">
        <f t="shared" si="39"/>
        <v>0</v>
      </c>
      <c r="U50" s="97"/>
      <c r="V50" s="92"/>
      <c r="W50" s="92"/>
      <c r="X50" s="76">
        <f t="shared" si="40"/>
        <v>0</v>
      </c>
      <c r="Y50" s="94">
        <f t="shared" si="41"/>
        <v>0</v>
      </c>
      <c r="Z50" s="49"/>
    </row>
    <row r="51" spans="1:26" s="50" customFormat="1" ht="15" x14ac:dyDescent="0.35">
      <c r="A51" s="88"/>
      <c r="B51" s="89"/>
      <c r="C51" s="90"/>
      <c r="D51" s="91"/>
      <c r="E51" s="96"/>
      <c r="F51" s="92"/>
      <c r="G51" s="92"/>
      <c r="H51" s="84">
        <f t="shared" si="36"/>
        <v>0</v>
      </c>
      <c r="I51" s="97"/>
      <c r="J51" s="92"/>
      <c r="K51" s="92"/>
      <c r="L51" s="84">
        <f t="shared" si="37"/>
        <v>0</v>
      </c>
      <c r="M51" s="97"/>
      <c r="N51" s="92"/>
      <c r="O51" s="92"/>
      <c r="P51" s="84">
        <f t="shared" si="38"/>
        <v>0</v>
      </c>
      <c r="Q51" s="97"/>
      <c r="R51" s="92"/>
      <c r="S51" s="92"/>
      <c r="T51" s="76">
        <f t="shared" si="39"/>
        <v>0</v>
      </c>
      <c r="U51" s="97"/>
      <c r="V51" s="92"/>
      <c r="W51" s="92"/>
      <c r="X51" s="76">
        <f t="shared" si="40"/>
        <v>0</v>
      </c>
      <c r="Y51" s="94">
        <f t="shared" si="41"/>
        <v>0</v>
      </c>
      <c r="Z51" s="49"/>
    </row>
    <row r="52" spans="1:26" s="50" customFormat="1" ht="15" x14ac:dyDescent="0.35">
      <c r="A52" s="88"/>
      <c r="B52" s="89"/>
      <c r="C52" s="90"/>
      <c r="D52" s="91"/>
      <c r="E52" s="96"/>
      <c r="F52" s="92"/>
      <c r="G52" s="92"/>
      <c r="H52" s="84">
        <f t="shared" si="36"/>
        <v>0</v>
      </c>
      <c r="I52" s="97"/>
      <c r="J52" s="92"/>
      <c r="K52" s="92"/>
      <c r="L52" s="84">
        <f t="shared" si="37"/>
        <v>0</v>
      </c>
      <c r="M52" s="97"/>
      <c r="N52" s="92"/>
      <c r="O52" s="92"/>
      <c r="P52" s="84">
        <f t="shared" si="38"/>
        <v>0</v>
      </c>
      <c r="Q52" s="97"/>
      <c r="R52" s="92"/>
      <c r="S52" s="92"/>
      <c r="T52" s="76">
        <f t="shared" si="39"/>
        <v>0</v>
      </c>
      <c r="U52" s="97"/>
      <c r="V52" s="92"/>
      <c r="W52" s="92"/>
      <c r="X52" s="76">
        <f t="shared" si="40"/>
        <v>0</v>
      </c>
      <c r="Y52" s="94">
        <f t="shared" si="41"/>
        <v>0</v>
      </c>
      <c r="Z52" s="49"/>
    </row>
    <row r="53" spans="1:26" s="50" customFormat="1" ht="15" x14ac:dyDescent="0.35">
      <c r="A53" s="88"/>
      <c r="B53" s="89"/>
      <c r="C53" s="90"/>
      <c r="D53" s="91"/>
      <c r="E53" s="96"/>
      <c r="F53" s="92"/>
      <c r="G53" s="92"/>
      <c r="H53" s="84">
        <f t="shared" si="36"/>
        <v>0</v>
      </c>
      <c r="I53" s="97"/>
      <c r="J53" s="92"/>
      <c r="K53" s="92"/>
      <c r="L53" s="84">
        <f t="shared" si="37"/>
        <v>0</v>
      </c>
      <c r="M53" s="97"/>
      <c r="N53" s="92"/>
      <c r="O53" s="92"/>
      <c r="P53" s="84">
        <f t="shared" si="38"/>
        <v>0</v>
      </c>
      <c r="Q53" s="97"/>
      <c r="R53" s="92"/>
      <c r="S53" s="92"/>
      <c r="T53" s="76">
        <f t="shared" si="39"/>
        <v>0</v>
      </c>
      <c r="U53" s="97"/>
      <c r="V53" s="92"/>
      <c r="W53" s="92"/>
      <c r="X53" s="76">
        <f t="shared" si="40"/>
        <v>0</v>
      </c>
      <c r="Y53" s="94">
        <f t="shared" si="41"/>
        <v>0</v>
      </c>
      <c r="Z53" s="49"/>
    </row>
    <row r="54" spans="1:26" s="50" customFormat="1" ht="15" x14ac:dyDescent="0.35">
      <c r="A54" s="88"/>
      <c r="B54" s="89"/>
      <c r="C54" s="90"/>
      <c r="D54" s="91"/>
      <c r="E54" s="96"/>
      <c r="F54" s="92"/>
      <c r="G54" s="92"/>
      <c r="H54" s="84">
        <f t="shared" si="36"/>
        <v>0</v>
      </c>
      <c r="I54" s="97"/>
      <c r="J54" s="92"/>
      <c r="K54" s="92"/>
      <c r="L54" s="84">
        <f t="shared" si="37"/>
        <v>0</v>
      </c>
      <c r="M54" s="97"/>
      <c r="N54" s="92"/>
      <c r="O54" s="92"/>
      <c r="P54" s="84">
        <f t="shared" si="38"/>
        <v>0</v>
      </c>
      <c r="Q54" s="97"/>
      <c r="R54" s="92"/>
      <c r="S54" s="92"/>
      <c r="T54" s="76">
        <f t="shared" si="39"/>
        <v>0</v>
      </c>
      <c r="U54" s="97"/>
      <c r="V54" s="92"/>
      <c r="W54" s="92"/>
      <c r="X54" s="76">
        <f t="shared" si="40"/>
        <v>0</v>
      </c>
      <c r="Y54" s="94">
        <f t="shared" si="41"/>
        <v>0</v>
      </c>
      <c r="Z54" s="49"/>
    </row>
    <row r="55" spans="1:26" s="50" customFormat="1" ht="15" x14ac:dyDescent="0.35">
      <c r="A55" s="88"/>
      <c r="B55" s="89"/>
      <c r="C55" s="90"/>
      <c r="D55" s="91"/>
      <c r="E55" s="96"/>
      <c r="F55" s="92"/>
      <c r="G55" s="92"/>
      <c r="H55" s="84">
        <f t="shared" si="36"/>
        <v>0</v>
      </c>
      <c r="I55" s="97"/>
      <c r="J55" s="92"/>
      <c r="K55" s="92"/>
      <c r="L55" s="84">
        <f t="shared" si="37"/>
        <v>0</v>
      </c>
      <c r="M55" s="97"/>
      <c r="N55" s="92"/>
      <c r="O55" s="92"/>
      <c r="P55" s="84">
        <f t="shared" si="38"/>
        <v>0</v>
      </c>
      <c r="Q55" s="97"/>
      <c r="R55" s="92"/>
      <c r="S55" s="92"/>
      <c r="T55" s="76">
        <f t="shared" si="39"/>
        <v>0</v>
      </c>
      <c r="U55" s="97"/>
      <c r="V55" s="92"/>
      <c r="W55" s="92"/>
      <c r="X55" s="76">
        <f t="shared" si="40"/>
        <v>0</v>
      </c>
      <c r="Y55" s="94">
        <f t="shared" si="41"/>
        <v>0</v>
      </c>
      <c r="Z55" s="49"/>
    </row>
    <row r="56" spans="1:26" s="50" customFormat="1" ht="15" x14ac:dyDescent="0.35">
      <c r="A56" s="88"/>
      <c r="B56" s="89"/>
      <c r="C56" s="90"/>
      <c r="D56" s="91"/>
      <c r="E56" s="96"/>
      <c r="F56" s="92"/>
      <c r="G56" s="92"/>
      <c r="H56" s="84">
        <f t="shared" si="22"/>
        <v>0</v>
      </c>
      <c r="I56" s="97"/>
      <c r="J56" s="92"/>
      <c r="K56" s="92"/>
      <c r="L56" s="84">
        <f>J56*K56</f>
        <v>0</v>
      </c>
      <c r="M56" s="97"/>
      <c r="N56" s="92"/>
      <c r="O56" s="92"/>
      <c r="P56" s="84">
        <f t="shared" ref="P56" si="42">N56*O56</f>
        <v>0</v>
      </c>
      <c r="Q56" s="97"/>
      <c r="R56" s="92"/>
      <c r="S56" s="92"/>
      <c r="T56" s="76">
        <f t="shared" si="12"/>
        <v>0</v>
      </c>
      <c r="U56" s="97"/>
      <c r="V56" s="92"/>
      <c r="W56" s="92"/>
      <c r="X56" s="76">
        <f t="shared" si="20"/>
        <v>0</v>
      </c>
      <c r="Y56" s="94">
        <f t="shared" si="11"/>
        <v>0</v>
      </c>
      <c r="Z56" s="49"/>
    </row>
    <row r="57" spans="1:26" s="235" customFormat="1" ht="15.45" x14ac:dyDescent="0.4">
      <c r="A57" s="263">
        <v>1.5</v>
      </c>
      <c r="B57" s="234" t="s">
        <v>139</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s="50" customFormat="1" ht="15" x14ac:dyDescent="0.35">
      <c r="A58" s="88"/>
      <c r="B58" s="89"/>
      <c r="C58" s="90"/>
      <c r="D58" s="91"/>
      <c r="E58" s="96"/>
      <c r="F58" s="92"/>
      <c r="G58" s="92"/>
      <c r="H58" s="84">
        <f t="shared" si="22"/>
        <v>0</v>
      </c>
      <c r="I58" s="97"/>
      <c r="J58" s="92"/>
      <c r="K58" s="92"/>
      <c r="L58" s="84">
        <f t="shared" ref="L58:L67" si="43">J58*K58</f>
        <v>0</v>
      </c>
      <c r="M58" s="97"/>
      <c r="N58" s="92"/>
      <c r="O58" s="92"/>
      <c r="P58" s="84">
        <f t="shared" ref="P58:P67" si="44">N58*O58</f>
        <v>0</v>
      </c>
      <c r="Q58" s="97"/>
      <c r="R58" s="92"/>
      <c r="S58" s="92"/>
      <c r="T58" s="76">
        <f t="shared" si="12"/>
        <v>0</v>
      </c>
      <c r="U58" s="97"/>
      <c r="V58" s="92"/>
      <c r="W58" s="92"/>
      <c r="X58" s="76">
        <f>V58*W58</f>
        <v>0</v>
      </c>
      <c r="Y58" s="94">
        <f t="shared" si="11"/>
        <v>0</v>
      </c>
      <c r="Z58" s="49"/>
    </row>
    <row r="59" spans="1:26" s="50" customFormat="1" ht="15" x14ac:dyDescent="0.35">
      <c r="A59" s="98"/>
      <c r="B59" s="99"/>
      <c r="C59" s="100"/>
      <c r="D59" s="101"/>
      <c r="E59" s="102"/>
      <c r="F59" s="103"/>
      <c r="G59" s="103"/>
      <c r="H59" s="84">
        <f t="shared" ref="H59:H66" si="45">F59*G59</f>
        <v>0</v>
      </c>
      <c r="I59" s="97"/>
      <c r="J59" s="92"/>
      <c r="K59" s="92"/>
      <c r="L59" s="84">
        <f t="shared" ref="L59:L66" si="46">J59*K59</f>
        <v>0</v>
      </c>
      <c r="M59" s="97"/>
      <c r="N59" s="92"/>
      <c r="O59" s="92"/>
      <c r="P59" s="84">
        <f t="shared" ref="P59:P66" si="47">N59*O59</f>
        <v>0</v>
      </c>
      <c r="Q59" s="97"/>
      <c r="R59" s="92"/>
      <c r="S59" s="92"/>
      <c r="T59" s="76">
        <f t="shared" ref="T59:T66" si="48">R59*S59</f>
        <v>0</v>
      </c>
      <c r="U59" s="97"/>
      <c r="V59" s="92"/>
      <c r="W59" s="92"/>
      <c r="X59" s="76">
        <f t="shared" ref="X59:X66" si="49">V59*W59</f>
        <v>0</v>
      </c>
      <c r="Y59" s="94">
        <f t="shared" ref="Y59:Y66" si="50">SUM(H59,L59,P59,T59,X59)</f>
        <v>0</v>
      </c>
      <c r="Z59" s="51"/>
    </row>
    <row r="60" spans="1:26" s="50" customFormat="1" ht="15" x14ac:dyDescent="0.35">
      <c r="A60" s="98"/>
      <c r="B60" s="99"/>
      <c r="C60" s="100"/>
      <c r="D60" s="101"/>
      <c r="E60" s="102"/>
      <c r="F60" s="103"/>
      <c r="G60" s="103"/>
      <c r="H60" s="84">
        <f t="shared" si="45"/>
        <v>0</v>
      </c>
      <c r="I60" s="97"/>
      <c r="J60" s="92"/>
      <c r="K60" s="92"/>
      <c r="L60" s="84">
        <f t="shared" si="46"/>
        <v>0</v>
      </c>
      <c r="M60" s="97"/>
      <c r="N60" s="92"/>
      <c r="O60" s="92"/>
      <c r="P60" s="84">
        <f t="shared" si="47"/>
        <v>0</v>
      </c>
      <c r="Q60" s="97"/>
      <c r="R60" s="92"/>
      <c r="S60" s="92"/>
      <c r="T60" s="76">
        <f t="shared" si="48"/>
        <v>0</v>
      </c>
      <c r="U60" s="97"/>
      <c r="V60" s="92"/>
      <c r="W60" s="92"/>
      <c r="X60" s="76">
        <f t="shared" si="49"/>
        <v>0</v>
      </c>
      <c r="Y60" s="94">
        <f t="shared" si="50"/>
        <v>0</v>
      </c>
      <c r="Z60" s="51"/>
    </row>
    <row r="61" spans="1:26" s="50" customFormat="1" ht="15" x14ac:dyDescent="0.35">
      <c r="A61" s="98"/>
      <c r="B61" s="99"/>
      <c r="C61" s="100"/>
      <c r="D61" s="101"/>
      <c r="E61" s="102"/>
      <c r="F61" s="103"/>
      <c r="G61" s="103"/>
      <c r="H61" s="84">
        <f t="shared" si="45"/>
        <v>0</v>
      </c>
      <c r="I61" s="97"/>
      <c r="J61" s="92"/>
      <c r="K61" s="92"/>
      <c r="L61" s="84">
        <f t="shared" si="46"/>
        <v>0</v>
      </c>
      <c r="M61" s="97"/>
      <c r="N61" s="92"/>
      <c r="O61" s="92"/>
      <c r="P61" s="84">
        <f t="shared" si="47"/>
        <v>0</v>
      </c>
      <c r="Q61" s="97"/>
      <c r="R61" s="92"/>
      <c r="S61" s="92"/>
      <c r="T61" s="76">
        <f t="shared" si="48"/>
        <v>0</v>
      </c>
      <c r="U61" s="97"/>
      <c r="V61" s="92"/>
      <c r="W61" s="92"/>
      <c r="X61" s="76">
        <f t="shared" si="49"/>
        <v>0</v>
      </c>
      <c r="Y61" s="94">
        <f t="shared" si="50"/>
        <v>0</v>
      </c>
      <c r="Z61" s="51"/>
    </row>
    <row r="62" spans="1:26" s="50" customFormat="1" ht="15" x14ac:dyDescent="0.35">
      <c r="A62" s="98"/>
      <c r="B62" s="99"/>
      <c r="C62" s="100"/>
      <c r="D62" s="101"/>
      <c r="E62" s="102"/>
      <c r="F62" s="103"/>
      <c r="G62" s="103"/>
      <c r="H62" s="84">
        <f t="shared" si="45"/>
        <v>0</v>
      </c>
      <c r="I62" s="97"/>
      <c r="J62" s="92"/>
      <c r="K62" s="92"/>
      <c r="L62" s="84">
        <f t="shared" si="46"/>
        <v>0</v>
      </c>
      <c r="M62" s="97"/>
      <c r="N62" s="92"/>
      <c r="O62" s="92"/>
      <c r="P62" s="84">
        <f t="shared" si="47"/>
        <v>0</v>
      </c>
      <c r="Q62" s="97"/>
      <c r="R62" s="92"/>
      <c r="S62" s="92"/>
      <c r="T62" s="76">
        <f t="shared" si="48"/>
        <v>0</v>
      </c>
      <c r="U62" s="97"/>
      <c r="V62" s="92"/>
      <c r="W62" s="92"/>
      <c r="X62" s="76">
        <f t="shared" si="49"/>
        <v>0</v>
      </c>
      <c r="Y62" s="94">
        <f t="shared" si="50"/>
        <v>0</v>
      </c>
      <c r="Z62" s="51"/>
    </row>
    <row r="63" spans="1:26" s="50" customFormat="1" ht="15" x14ac:dyDescent="0.35">
      <c r="A63" s="98"/>
      <c r="B63" s="99"/>
      <c r="C63" s="100"/>
      <c r="D63" s="101"/>
      <c r="E63" s="102"/>
      <c r="F63" s="103"/>
      <c r="G63" s="103"/>
      <c r="H63" s="84">
        <f t="shared" si="45"/>
        <v>0</v>
      </c>
      <c r="I63" s="97"/>
      <c r="J63" s="92"/>
      <c r="K63" s="92"/>
      <c r="L63" s="84">
        <f t="shared" si="46"/>
        <v>0</v>
      </c>
      <c r="M63" s="97"/>
      <c r="N63" s="92"/>
      <c r="O63" s="92"/>
      <c r="P63" s="84">
        <f t="shared" si="47"/>
        <v>0</v>
      </c>
      <c r="Q63" s="97"/>
      <c r="R63" s="92"/>
      <c r="S63" s="92"/>
      <c r="T63" s="76">
        <f t="shared" si="48"/>
        <v>0</v>
      </c>
      <c r="U63" s="97"/>
      <c r="V63" s="92"/>
      <c r="W63" s="92"/>
      <c r="X63" s="76">
        <f t="shared" si="49"/>
        <v>0</v>
      </c>
      <c r="Y63" s="94">
        <f t="shared" si="50"/>
        <v>0</v>
      </c>
      <c r="Z63" s="51"/>
    </row>
    <row r="64" spans="1:26" s="50" customFormat="1" ht="15" x14ac:dyDescent="0.35">
      <c r="A64" s="98"/>
      <c r="B64" s="99"/>
      <c r="C64" s="100"/>
      <c r="D64" s="101"/>
      <c r="E64" s="102"/>
      <c r="F64" s="103"/>
      <c r="G64" s="103"/>
      <c r="H64" s="84">
        <f t="shared" si="45"/>
        <v>0</v>
      </c>
      <c r="I64" s="97"/>
      <c r="J64" s="92"/>
      <c r="K64" s="92"/>
      <c r="L64" s="84">
        <f t="shared" si="46"/>
        <v>0</v>
      </c>
      <c r="M64" s="97"/>
      <c r="N64" s="92"/>
      <c r="O64" s="92"/>
      <c r="P64" s="84">
        <f t="shared" si="47"/>
        <v>0</v>
      </c>
      <c r="Q64" s="97"/>
      <c r="R64" s="92"/>
      <c r="S64" s="92"/>
      <c r="T64" s="76">
        <f t="shared" si="48"/>
        <v>0</v>
      </c>
      <c r="U64" s="97"/>
      <c r="V64" s="92"/>
      <c r="W64" s="92"/>
      <c r="X64" s="76">
        <f t="shared" si="49"/>
        <v>0</v>
      </c>
      <c r="Y64" s="94">
        <f t="shared" si="50"/>
        <v>0</v>
      </c>
      <c r="Z64" s="51"/>
    </row>
    <row r="65" spans="1:27" s="50" customFormat="1" ht="15" x14ac:dyDescent="0.35">
      <c r="A65" s="98"/>
      <c r="B65" s="99"/>
      <c r="C65" s="100"/>
      <c r="D65" s="101"/>
      <c r="E65" s="102"/>
      <c r="F65" s="103"/>
      <c r="G65" s="103"/>
      <c r="H65" s="84">
        <f t="shared" si="45"/>
        <v>0</v>
      </c>
      <c r="I65" s="97"/>
      <c r="J65" s="92"/>
      <c r="K65" s="92"/>
      <c r="L65" s="84">
        <f t="shared" si="46"/>
        <v>0</v>
      </c>
      <c r="M65" s="97"/>
      <c r="N65" s="92"/>
      <c r="O65" s="92"/>
      <c r="P65" s="84">
        <f t="shared" si="47"/>
        <v>0</v>
      </c>
      <c r="Q65" s="97"/>
      <c r="R65" s="92"/>
      <c r="S65" s="92"/>
      <c r="T65" s="76">
        <f t="shared" si="48"/>
        <v>0</v>
      </c>
      <c r="U65" s="97"/>
      <c r="V65" s="92"/>
      <c r="W65" s="92"/>
      <c r="X65" s="76">
        <f t="shared" si="49"/>
        <v>0</v>
      </c>
      <c r="Y65" s="94">
        <f t="shared" si="50"/>
        <v>0</v>
      </c>
      <c r="Z65" s="51"/>
    </row>
    <row r="66" spans="1:27" s="50" customFormat="1" ht="15" x14ac:dyDescent="0.35">
      <c r="A66" s="98"/>
      <c r="B66" s="99"/>
      <c r="C66" s="100"/>
      <c r="D66" s="101"/>
      <c r="E66" s="102"/>
      <c r="F66" s="103"/>
      <c r="G66" s="103"/>
      <c r="H66" s="84">
        <f t="shared" si="45"/>
        <v>0</v>
      </c>
      <c r="I66" s="97"/>
      <c r="J66" s="92"/>
      <c r="K66" s="92"/>
      <c r="L66" s="84">
        <f t="shared" si="46"/>
        <v>0</v>
      </c>
      <c r="M66" s="97"/>
      <c r="N66" s="92"/>
      <c r="O66" s="92"/>
      <c r="P66" s="84">
        <f t="shared" si="47"/>
        <v>0</v>
      </c>
      <c r="Q66" s="97"/>
      <c r="R66" s="92"/>
      <c r="S66" s="92"/>
      <c r="T66" s="76">
        <f t="shared" si="48"/>
        <v>0</v>
      </c>
      <c r="U66" s="97"/>
      <c r="V66" s="92"/>
      <c r="W66" s="92"/>
      <c r="X66" s="76">
        <f t="shared" si="49"/>
        <v>0</v>
      </c>
      <c r="Y66" s="94">
        <f t="shared" si="50"/>
        <v>0</v>
      </c>
      <c r="Z66" s="51"/>
    </row>
    <row r="67" spans="1:27" s="50" customFormat="1" ht="15" x14ac:dyDescent="0.35">
      <c r="A67" s="98"/>
      <c r="B67" s="99"/>
      <c r="C67" s="100"/>
      <c r="D67" s="101"/>
      <c r="E67" s="102"/>
      <c r="F67" s="103"/>
      <c r="G67" s="103"/>
      <c r="H67" s="104">
        <f t="shared" si="22"/>
        <v>0</v>
      </c>
      <c r="I67" s="105"/>
      <c r="J67" s="103"/>
      <c r="K67" s="103"/>
      <c r="L67" s="104">
        <f t="shared" si="43"/>
        <v>0</v>
      </c>
      <c r="M67" s="105"/>
      <c r="N67" s="103"/>
      <c r="O67" s="103"/>
      <c r="P67" s="104">
        <f t="shared" si="44"/>
        <v>0</v>
      </c>
      <c r="Q67" s="105"/>
      <c r="R67" s="103"/>
      <c r="S67" s="103"/>
      <c r="T67" s="106">
        <f t="shared" si="12"/>
        <v>0</v>
      </c>
      <c r="U67" s="105"/>
      <c r="V67" s="103"/>
      <c r="W67" s="103"/>
      <c r="X67" s="106">
        <f t="shared" si="20"/>
        <v>0</v>
      </c>
      <c r="Y67" s="107">
        <f t="shared" si="11"/>
        <v>0</v>
      </c>
      <c r="Z67" s="51"/>
    </row>
    <row r="68" spans="1:27" s="135" customFormat="1" ht="21.45" customHeight="1" x14ac:dyDescent="0.4">
      <c r="A68" s="129" t="s">
        <v>140</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 t="shared" ref="X68:Y68" si="51">SUM(X13,X24,X35,X46,X57)</f>
        <v>0</v>
      </c>
      <c r="Y68" s="134">
        <f t="shared" si="51"/>
        <v>0</v>
      </c>
      <c r="Z68" s="134"/>
    </row>
    <row r="69" spans="1:27" s="50" customFormat="1"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141</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142</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s="50" customFormat="1" ht="15" x14ac:dyDescent="0.35">
      <c r="A73" s="88"/>
      <c r="B73" s="89"/>
      <c r="C73" s="90"/>
      <c r="D73" s="91"/>
      <c r="E73" s="96"/>
      <c r="F73" s="92"/>
      <c r="G73" s="92"/>
      <c r="H73" s="84">
        <f t="shared" ref="H73:H95" si="52">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53">SUM(H73,L73,P73,T73,X73)</f>
        <v>0</v>
      </c>
      <c r="Z73" s="49"/>
    </row>
    <row r="74" spans="1:27" s="50" customFormat="1" ht="15" x14ac:dyDescent="0.35">
      <c r="A74" s="88"/>
      <c r="B74" s="89"/>
      <c r="C74" s="90"/>
      <c r="D74" s="91"/>
      <c r="E74" s="96"/>
      <c r="F74" s="92"/>
      <c r="G74" s="92"/>
      <c r="H74" s="84">
        <f t="shared" ref="H74:H76" si="54">F74*G74</f>
        <v>0</v>
      </c>
      <c r="I74" s="97"/>
      <c r="J74" s="92"/>
      <c r="K74" s="92"/>
      <c r="L74" s="84">
        <f t="shared" ref="L74:L76" si="55">J74*K74</f>
        <v>0</v>
      </c>
      <c r="M74" s="97"/>
      <c r="N74" s="92"/>
      <c r="O74" s="92"/>
      <c r="P74" s="84">
        <f t="shared" ref="P74:P76" si="56">N74*O74</f>
        <v>0</v>
      </c>
      <c r="Q74" s="97"/>
      <c r="R74" s="92"/>
      <c r="S74" s="92"/>
      <c r="T74" s="76">
        <f t="shared" ref="T74:T76" si="57">R74*S74</f>
        <v>0</v>
      </c>
      <c r="U74" s="97"/>
      <c r="V74" s="92"/>
      <c r="W74" s="92"/>
      <c r="X74" s="76">
        <f t="shared" ref="X74:X76" si="58">V74*W74</f>
        <v>0</v>
      </c>
      <c r="Y74" s="94">
        <f t="shared" ref="Y74:Y76" si="59">SUM(H74,L74,P74,T74,X74)</f>
        <v>0</v>
      </c>
      <c r="Z74" s="49"/>
    </row>
    <row r="75" spans="1:27" s="50" customFormat="1" ht="15" x14ac:dyDescent="0.35">
      <c r="A75" s="88"/>
      <c r="B75" s="89"/>
      <c r="C75" s="90"/>
      <c r="D75" s="91"/>
      <c r="E75" s="96"/>
      <c r="F75" s="92"/>
      <c r="G75" s="92"/>
      <c r="H75" s="84">
        <f t="shared" si="54"/>
        <v>0</v>
      </c>
      <c r="I75" s="97"/>
      <c r="J75" s="92"/>
      <c r="K75" s="92"/>
      <c r="L75" s="84">
        <f t="shared" si="55"/>
        <v>0</v>
      </c>
      <c r="M75" s="97"/>
      <c r="N75" s="92"/>
      <c r="O75" s="92"/>
      <c r="P75" s="84">
        <f t="shared" si="56"/>
        <v>0</v>
      </c>
      <c r="Q75" s="97"/>
      <c r="R75" s="92"/>
      <c r="S75" s="92"/>
      <c r="T75" s="76">
        <f t="shared" si="57"/>
        <v>0</v>
      </c>
      <c r="U75" s="97"/>
      <c r="V75" s="92"/>
      <c r="W75" s="92"/>
      <c r="X75" s="76">
        <f t="shared" si="58"/>
        <v>0</v>
      </c>
      <c r="Y75" s="94">
        <f t="shared" si="59"/>
        <v>0</v>
      </c>
      <c r="Z75" s="49"/>
    </row>
    <row r="76" spans="1:27" s="50" customFormat="1" ht="15" x14ac:dyDescent="0.35">
      <c r="A76" s="88"/>
      <c r="B76" s="89"/>
      <c r="C76" s="90"/>
      <c r="D76" s="91"/>
      <c r="E76" s="96"/>
      <c r="F76" s="92"/>
      <c r="G76" s="92"/>
      <c r="H76" s="84">
        <f t="shared" si="54"/>
        <v>0</v>
      </c>
      <c r="I76" s="97"/>
      <c r="J76" s="92"/>
      <c r="K76" s="92"/>
      <c r="L76" s="84">
        <f t="shared" si="55"/>
        <v>0</v>
      </c>
      <c r="M76" s="97"/>
      <c r="N76" s="92"/>
      <c r="O76" s="92"/>
      <c r="P76" s="84">
        <f t="shared" si="56"/>
        <v>0</v>
      </c>
      <c r="Q76" s="97"/>
      <c r="R76" s="92"/>
      <c r="S76" s="92"/>
      <c r="T76" s="76">
        <f t="shared" si="57"/>
        <v>0</v>
      </c>
      <c r="U76" s="97"/>
      <c r="V76" s="92"/>
      <c r="W76" s="92"/>
      <c r="X76" s="76">
        <f t="shared" si="58"/>
        <v>0</v>
      </c>
      <c r="Y76" s="94">
        <f t="shared" si="59"/>
        <v>0</v>
      </c>
      <c r="Z76" s="49"/>
    </row>
    <row r="77" spans="1:27" s="50" customFormat="1" ht="15" x14ac:dyDescent="0.35">
      <c r="A77" s="88"/>
      <c r="B77" s="89"/>
      <c r="C77" s="90"/>
      <c r="D77" s="91"/>
      <c r="E77" s="96"/>
      <c r="F77" s="92"/>
      <c r="G77" s="92"/>
      <c r="H77" s="84">
        <f t="shared" si="52"/>
        <v>0</v>
      </c>
      <c r="I77" s="97"/>
      <c r="J77" s="92"/>
      <c r="K77" s="92"/>
      <c r="L77" s="84">
        <f t="shared" ref="L77" si="60">J77*K77</f>
        <v>0</v>
      </c>
      <c r="M77" s="97"/>
      <c r="N77" s="92"/>
      <c r="O77" s="92"/>
      <c r="P77" s="84">
        <f t="shared" ref="P77:P95" si="61">N77*O77</f>
        <v>0</v>
      </c>
      <c r="Q77" s="97"/>
      <c r="R77" s="92"/>
      <c r="S77" s="92"/>
      <c r="T77" s="76">
        <f t="shared" ref="T77:T95" si="62">R77*S77</f>
        <v>0</v>
      </c>
      <c r="U77" s="97"/>
      <c r="V77" s="92"/>
      <c r="W77" s="92"/>
      <c r="X77" s="76">
        <f t="shared" ref="X77:X95" si="63">V77*W77</f>
        <v>0</v>
      </c>
      <c r="Y77" s="94">
        <f t="shared" si="53"/>
        <v>0</v>
      </c>
      <c r="Z77" s="49"/>
    </row>
    <row r="78" spans="1:27" s="235" customFormat="1" ht="15.45" x14ac:dyDescent="0.4">
      <c r="A78" s="263">
        <v>2.2000000000000002</v>
      </c>
      <c r="B78" s="234" t="s">
        <v>143</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s="50" customFormat="1" ht="15" x14ac:dyDescent="0.35">
      <c r="A79" s="88"/>
      <c r="B79" s="89"/>
      <c r="C79" s="90"/>
      <c r="D79" s="91"/>
      <c r="E79" s="96"/>
      <c r="F79" s="92"/>
      <c r="G79" s="92"/>
      <c r="H79" s="84">
        <f t="shared" si="52"/>
        <v>0</v>
      </c>
      <c r="I79" s="97"/>
      <c r="J79" s="92"/>
      <c r="K79" s="92"/>
      <c r="L79" s="84">
        <f>J79*K79</f>
        <v>0</v>
      </c>
      <c r="M79" s="97"/>
      <c r="N79" s="92"/>
      <c r="O79" s="92"/>
      <c r="P79" s="84">
        <f t="shared" si="61"/>
        <v>0</v>
      </c>
      <c r="Q79" s="97"/>
      <c r="R79" s="92"/>
      <c r="S79" s="92"/>
      <c r="T79" s="76">
        <f t="shared" si="62"/>
        <v>0</v>
      </c>
      <c r="U79" s="97"/>
      <c r="V79" s="92"/>
      <c r="W79" s="92"/>
      <c r="X79" s="76">
        <f t="shared" si="63"/>
        <v>0</v>
      </c>
      <c r="Y79" s="94">
        <f t="shared" si="53"/>
        <v>0</v>
      </c>
      <c r="Z79" s="49"/>
    </row>
    <row r="80" spans="1:27" s="50" customFormat="1" ht="15" x14ac:dyDescent="0.35">
      <c r="A80" s="88"/>
      <c r="B80" s="89"/>
      <c r="C80" s="90"/>
      <c r="D80" s="91"/>
      <c r="E80" s="96"/>
      <c r="F80" s="92"/>
      <c r="G80" s="92"/>
      <c r="H80" s="84">
        <f t="shared" ref="H80:H82" si="64">F80*G80</f>
        <v>0</v>
      </c>
      <c r="I80" s="97"/>
      <c r="J80" s="92"/>
      <c r="K80" s="92"/>
      <c r="L80" s="84">
        <f t="shared" ref="L80:L82" si="65">J80*K80</f>
        <v>0</v>
      </c>
      <c r="M80" s="97"/>
      <c r="N80" s="92"/>
      <c r="O80" s="92"/>
      <c r="P80" s="84">
        <f t="shared" ref="P80:P82" si="66">N80*O80</f>
        <v>0</v>
      </c>
      <c r="Q80" s="97"/>
      <c r="R80" s="92"/>
      <c r="S80" s="92"/>
      <c r="T80" s="76">
        <f t="shared" ref="T80:T82" si="67">R80*S80</f>
        <v>0</v>
      </c>
      <c r="U80" s="97"/>
      <c r="V80" s="92"/>
      <c r="W80" s="92"/>
      <c r="X80" s="76">
        <f t="shared" ref="X80:X82" si="68">V80*W80</f>
        <v>0</v>
      </c>
      <c r="Y80" s="94">
        <f t="shared" ref="Y80:Y82" si="69">SUM(H80,L80,P80,T80,X80)</f>
        <v>0</v>
      </c>
      <c r="Z80" s="49"/>
    </row>
    <row r="81" spans="1:27" s="50" customFormat="1" ht="15" x14ac:dyDescent="0.35">
      <c r="A81" s="88"/>
      <c r="B81" s="89"/>
      <c r="C81" s="90"/>
      <c r="D81" s="91"/>
      <c r="E81" s="96"/>
      <c r="F81" s="92"/>
      <c r="G81" s="92"/>
      <c r="H81" s="84">
        <f t="shared" si="64"/>
        <v>0</v>
      </c>
      <c r="I81" s="97"/>
      <c r="J81" s="92"/>
      <c r="K81" s="92"/>
      <c r="L81" s="84">
        <f t="shared" si="65"/>
        <v>0</v>
      </c>
      <c r="M81" s="97"/>
      <c r="N81" s="92"/>
      <c r="O81" s="92"/>
      <c r="P81" s="84">
        <f t="shared" si="66"/>
        <v>0</v>
      </c>
      <c r="Q81" s="97"/>
      <c r="R81" s="92"/>
      <c r="S81" s="92"/>
      <c r="T81" s="76">
        <f t="shared" si="67"/>
        <v>0</v>
      </c>
      <c r="U81" s="97"/>
      <c r="V81" s="92"/>
      <c r="W81" s="92"/>
      <c r="X81" s="76">
        <f t="shared" si="68"/>
        <v>0</v>
      </c>
      <c r="Y81" s="94">
        <f t="shared" si="69"/>
        <v>0</v>
      </c>
      <c r="Z81" s="49"/>
    </row>
    <row r="82" spans="1:27" s="50" customFormat="1" ht="15" x14ac:dyDescent="0.35">
      <c r="A82" s="88"/>
      <c r="B82" s="89"/>
      <c r="C82" s="90"/>
      <c r="D82" s="91"/>
      <c r="E82" s="96"/>
      <c r="F82" s="92"/>
      <c r="G82" s="92"/>
      <c r="H82" s="84">
        <f t="shared" si="64"/>
        <v>0</v>
      </c>
      <c r="I82" s="97"/>
      <c r="J82" s="92"/>
      <c r="K82" s="92"/>
      <c r="L82" s="84">
        <f t="shared" si="65"/>
        <v>0</v>
      </c>
      <c r="M82" s="97"/>
      <c r="N82" s="92"/>
      <c r="O82" s="92"/>
      <c r="P82" s="84">
        <f t="shared" si="66"/>
        <v>0</v>
      </c>
      <c r="Q82" s="97"/>
      <c r="R82" s="92"/>
      <c r="S82" s="92"/>
      <c r="T82" s="76">
        <f t="shared" si="67"/>
        <v>0</v>
      </c>
      <c r="U82" s="97"/>
      <c r="V82" s="92"/>
      <c r="W82" s="92"/>
      <c r="X82" s="76">
        <f t="shared" si="68"/>
        <v>0</v>
      </c>
      <c r="Y82" s="94">
        <f t="shared" si="69"/>
        <v>0</v>
      </c>
      <c r="Z82" s="49"/>
    </row>
    <row r="83" spans="1:27" s="50" customFormat="1" ht="15" x14ac:dyDescent="0.35">
      <c r="A83" s="88"/>
      <c r="B83" s="89"/>
      <c r="C83" s="90"/>
      <c r="D83" s="91"/>
      <c r="E83" s="96"/>
      <c r="F83" s="92"/>
      <c r="G83" s="92"/>
      <c r="H83" s="84">
        <f t="shared" si="52"/>
        <v>0</v>
      </c>
      <c r="I83" s="97"/>
      <c r="J83" s="92"/>
      <c r="K83" s="92"/>
      <c r="L83" s="84">
        <f t="shared" ref="L83" si="70">J83*K83</f>
        <v>0</v>
      </c>
      <c r="M83" s="97"/>
      <c r="N83" s="92"/>
      <c r="O83" s="92"/>
      <c r="P83" s="84">
        <f t="shared" si="61"/>
        <v>0</v>
      </c>
      <c r="Q83" s="97"/>
      <c r="R83" s="92"/>
      <c r="S83" s="92"/>
      <c r="T83" s="76">
        <f t="shared" si="62"/>
        <v>0</v>
      </c>
      <c r="U83" s="97"/>
      <c r="V83" s="92"/>
      <c r="W83" s="92"/>
      <c r="X83" s="76">
        <f t="shared" si="63"/>
        <v>0</v>
      </c>
      <c r="Y83" s="94">
        <f t="shared" si="53"/>
        <v>0</v>
      </c>
      <c r="Z83" s="49"/>
    </row>
    <row r="84" spans="1:27" s="235" customFormat="1" ht="15.45" x14ac:dyDescent="0.4">
      <c r="A84" s="263">
        <v>2.2999999999999998</v>
      </c>
      <c r="B84" s="234" t="s">
        <v>144</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s="50" customFormat="1" ht="15" x14ac:dyDescent="0.35">
      <c r="A85" s="88"/>
      <c r="B85" s="89"/>
      <c r="C85" s="90"/>
      <c r="D85" s="91"/>
      <c r="E85" s="96"/>
      <c r="F85" s="92"/>
      <c r="G85" s="92"/>
      <c r="H85" s="84">
        <f t="shared" si="52"/>
        <v>0</v>
      </c>
      <c r="I85" s="97"/>
      <c r="J85" s="92"/>
      <c r="K85" s="92"/>
      <c r="L85" s="84">
        <f t="shared" ref="L85:L89" si="71">J85*K85</f>
        <v>0</v>
      </c>
      <c r="M85" s="97"/>
      <c r="N85" s="92"/>
      <c r="O85" s="92"/>
      <c r="P85" s="84">
        <f t="shared" si="61"/>
        <v>0</v>
      </c>
      <c r="Q85" s="97"/>
      <c r="R85" s="92"/>
      <c r="S85" s="92"/>
      <c r="T85" s="76">
        <f t="shared" si="62"/>
        <v>0</v>
      </c>
      <c r="U85" s="97"/>
      <c r="V85" s="92"/>
      <c r="W85" s="92"/>
      <c r="X85" s="76">
        <f t="shared" si="63"/>
        <v>0</v>
      </c>
      <c r="Y85" s="94">
        <f t="shared" si="53"/>
        <v>0</v>
      </c>
      <c r="Z85" s="49"/>
    </row>
    <row r="86" spans="1:27" s="50" customFormat="1" ht="15" x14ac:dyDescent="0.35">
      <c r="A86" s="88"/>
      <c r="B86" s="89"/>
      <c r="C86" s="90"/>
      <c r="D86" s="91"/>
      <c r="E86" s="96"/>
      <c r="F86" s="92"/>
      <c r="G86" s="92"/>
      <c r="H86" s="84">
        <f t="shared" ref="H86:H88" si="72">F86*G86</f>
        <v>0</v>
      </c>
      <c r="I86" s="97"/>
      <c r="J86" s="92"/>
      <c r="K86" s="92"/>
      <c r="L86" s="84">
        <f t="shared" ref="L86:L88" si="73">J86*K86</f>
        <v>0</v>
      </c>
      <c r="M86" s="97"/>
      <c r="N86" s="92"/>
      <c r="O86" s="92"/>
      <c r="P86" s="84">
        <f t="shared" ref="P86:P88" si="74">N86*O86</f>
        <v>0</v>
      </c>
      <c r="Q86" s="97"/>
      <c r="R86" s="92"/>
      <c r="S86" s="92"/>
      <c r="T86" s="76">
        <f t="shared" ref="T86:T88" si="75">R86*S86</f>
        <v>0</v>
      </c>
      <c r="U86" s="97"/>
      <c r="V86" s="92"/>
      <c r="W86" s="92"/>
      <c r="X86" s="76">
        <f t="shared" ref="X86:X88" si="76">V86*W86</f>
        <v>0</v>
      </c>
      <c r="Y86" s="94">
        <f t="shared" ref="Y86:Y88" si="77">SUM(H86,L86,P86,T86,X86)</f>
        <v>0</v>
      </c>
      <c r="Z86" s="49"/>
    </row>
    <row r="87" spans="1:27" s="50" customFormat="1" ht="15" x14ac:dyDescent="0.35">
      <c r="A87" s="88"/>
      <c r="B87" s="89"/>
      <c r="C87" s="90"/>
      <c r="D87" s="91"/>
      <c r="E87" s="96"/>
      <c r="F87" s="92"/>
      <c r="G87" s="92"/>
      <c r="H87" s="84">
        <f t="shared" si="72"/>
        <v>0</v>
      </c>
      <c r="I87" s="97"/>
      <c r="J87" s="92"/>
      <c r="K87" s="92"/>
      <c r="L87" s="84">
        <f t="shared" si="73"/>
        <v>0</v>
      </c>
      <c r="M87" s="97"/>
      <c r="N87" s="92"/>
      <c r="O87" s="92"/>
      <c r="P87" s="84">
        <f t="shared" si="74"/>
        <v>0</v>
      </c>
      <c r="Q87" s="97"/>
      <c r="R87" s="92"/>
      <c r="S87" s="92"/>
      <c r="T87" s="76">
        <f t="shared" si="75"/>
        <v>0</v>
      </c>
      <c r="U87" s="97"/>
      <c r="V87" s="92"/>
      <c r="W87" s="92"/>
      <c r="X87" s="76">
        <f t="shared" si="76"/>
        <v>0</v>
      </c>
      <c r="Y87" s="94">
        <f t="shared" si="77"/>
        <v>0</v>
      </c>
      <c r="Z87" s="49"/>
    </row>
    <row r="88" spans="1:27" s="50" customFormat="1" ht="15" x14ac:dyDescent="0.35">
      <c r="A88" s="88"/>
      <c r="B88" s="89"/>
      <c r="C88" s="90"/>
      <c r="D88" s="91"/>
      <c r="E88" s="96"/>
      <c r="F88" s="92"/>
      <c r="G88" s="92"/>
      <c r="H88" s="84">
        <f t="shared" si="72"/>
        <v>0</v>
      </c>
      <c r="I88" s="97"/>
      <c r="J88" s="92"/>
      <c r="K88" s="92"/>
      <c r="L88" s="84">
        <f t="shared" si="73"/>
        <v>0</v>
      </c>
      <c r="M88" s="97"/>
      <c r="N88" s="92"/>
      <c r="O88" s="92"/>
      <c r="P88" s="84">
        <f t="shared" si="74"/>
        <v>0</v>
      </c>
      <c r="Q88" s="97"/>
      <c r="R88" s="92"/>
      <c r="S88" s="92"/>
      <c r="T88" s="76">
        <f t="shared" si="75"/>
        <v>0</v>
      </c>
      <c r="U88" s="97"/>
      <c r="V88" s="92"/>
      <c r="W88" s="92"/>
      <c r="X88" s="76">
        <f t="shared" si="76"/>
        <v>0</v>
      </c>
      <c r="Y88" s="94">
        <f t="shared" si="77"/>
        <v>0</v>
      </c>
      <c r="Z88" s="49"/>
    </row>
    <row r="89" spans="1:27" s="50" customFormat="1" ht="15" x14ac:dyDescent="0.35">
      <c r="A89" s="88"/>
      <c r="B89" s="89"/>
      <c r="C89" s="90"/>
      <c r="D89" s="91"/>
      <c r="E89" s="96"/>
      <c r="F89" s="92"/>
      <c r="G89" s="92"/>
      <c r="H89" s="84">
        <f t="shared" si="52"/>
        <v>0</v>
      </c>
      <c r="I89" s="97"/>
      <c r="J89" s="92"/>
      <c r="K89" s="92"/>
      <c r="L89" s="84">
        <f t="shared" si="71"/>
        <v>0</v>
      </c>
      <c r="M89" s="97"/>
      <c r="N89" s="92"/>
      <c r="O89" s="92"/>
      <c r="P89" s="84">
        <f t="shared" si="61"/>
        <v>0</v>
      </c>
      <c r="Q89" s="97"/>
      <c r="R89" s="92"/>
      <c r="S89" s="92"/>
      <c r="T89" s="76">
        <f t="shared" si="62"/>
        <v>0</v>
      </c>
      <c r="U89" s="97"/>
      <c r="V89" s="92"/>
      <c r="W89" s="92"/>
      <c r="X89" s="76">
        <f t="shared" si="63"/>
        <v>0</v>
      </c>
      <c r="Y89" s="94">
        <f t="shared" si="53"/>
        <v>0</v>
      </c>
      <c r="Z89" s="49"/>
    </row>
    <row r="90" spans="1:27" s="235" customFormat="1" ht="15.45" x14ac:dyDescent="0.4">
      <c r="A90" s="263">
        <v>2.4</v>
      </c>
      <c r="B90" s="234" t="s">
        <v>145</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s="50" customFormat="1" ht="15" x14ac:dyDescent="0.35">
      <c r="A91" s="88"/>
      <c r="B91" s="89"/>
      <c r="C91" s="90"/>
      <c r="D91" s="91"/>
      <c r="E91" s="96"/>
      <c r="F91" s="92"/>
      <c r="G91" s="92"/>
      <c r="H91" s="84">
        <f t="shared" si="52"/>
        <v>0</v>
      </c>
      <c r="I91" s="97"/>
      <c r="J91" s="92"/>
      <c r="K91" s="92"/>
      <c r="L91" s="84">
        <f t="shared" ref="L91:L95" si="78">J91*K91</f>
        <v>0</v>
      </c>
      <c r="M91" s="97"/>
      <c r="N91" s="92"/>
      <c r="O91" s="92"/>
      <c r="P91" s="84">
        <f t="shared" si="61"/>
        <v>0</v>
      </c>
      <c r="Q91" s="97"/>
      <c r="R91" s="92"/>
      <c r="S91" s="92"/>
      <c r="T91" s="76">
        <f t="shared" si="62"/>
        <v>0</v>
      </c>
      <c r="U91" s="97"/>
      <c r="V91" s="92"/>
      <c r="W91" s="92"/>
      <c r="X91" s="76">
        <f t="shared" si="63"/>
        <v>0</v>
      </c>
      <c r="Y91" s="94">
        <f t="shared" si="53"/>
        <v>0</v>
      </c>
      <c r="Z91" s="49"/>
    </row>
    <row r="92" spans="1:27" s="50" customFormat="1" ht="15" x14ac:dyDescent="0.35">
      <c r="A92" s="98"/>
      <c r="B92" s="99"/>
      <c r="C92" s="100"/>
      <c r="D92" s="101"/>
      <c r="E92" s="102"/>
      <c r="F92" s="103"/>
      <c r="G92" s="103"/>
      <c r="H92" s="84">
        <f t="shared" ref="H92:H94" si="79">F92*G92</f>
        <v>0</v>
      </c>
      <c r="I92" s="97"/>
      <c r="J92" s="92"/>
      <c r="K92" s="92"/>
      <c r="L92" s="84">
        <f t="shared" ref="L92:L94" si="80">J92*K92</f>
        <v>0</v>
      </c>
      <c r="M92" s="97"/>
      <c r="N92" s="92"/>
      <c r="O92" s="92"/>
      <c r="P92" s="84">
        <f t="shared" ref="P92:P94" si="81">N92*O92</f>
        <v>0</v>
      </c>
      <c r="Q92" s="97"/>
      <c r="R92" s="92"/>
      <c r="S92" s="92"/>
      <c r="T92" s="76">
        <f t="shared" ref="T92:T94" si="82">R92*S92</f>
        <v>0</v>
      </c>
      <c r="U92" s="97"/>
      <c r="V92" s="92"/>
      <c r="W92" s="92"/>
      <c r="X92" s="76">
        <f t="shared" ref="X92:X94" si="83">V92*W92</f>
        <v>0</v>
      </c>
      <c r="Y92" s="94">
        <f t="shared" ref="Y92:Y94" si="84">SUM(H92,L92,P92,T92,X92)</f>
        <v>0</v>
      </c>
      <c r="Z92" s="51"/>
    </row>
    <row r="93" spans="1:27" s="50" customFormat="1" ht="15" x14ac:dyDescent="0.35">
      <c r="A93" s="98"/>
      <c r="B93" s="99"/>
      <c r="C93" s="100"/>
      <c r="D93" s="101"/>
      <c r="E93" s="102"/>
      <c r="F93" s="103"/>
      <c r="G93" s="103"/>
      <c r="H93" s="84">
        <f t="shared" si="79"/>
        <v>0</v>
      </c>
      <c r="I93" s="97"/>
      <c r="J93" s="92"/>
      <c r="K93" s="92"/>
      <c r="L93" s="84">
        <f t="shared" si="80"/>
        <v>0</v>
      </c>
      <c r="M93" s="97"/>
      <c r="N93" s="92"/>
      <c r="O93" s="92"/>
      <c r="P93" s="84">
        <f t="shared" si="81"/>
        <v>0</v>
      </c>
      <c r="Q93" s="97"/>
      <c r="R93" s="92"/>
      <c r="S93" s="92"/>
      <c r="T93" s="76">
        <f t="shared" si="82"/>
        <v>0</v>
      </c>
      <c r="U93" s="97"/>
      <c r="V93" s="92"/>
      <c r="W93" s="92"/>
      <c r="X93" s="76">
        <f t="shared" si="83"/>
        <v>0</v>
      </c>
      <c r="Y93" s="94">
        <f t="shared" si="84"/>
        <v>0</v>
      </c>
      <c r="Z93" s="51"/>
    </row>
    <row r="94" spans="1:27" s="50" customFormat="1" ht="15" x14ac:dyDescent="0.35">
      <c r="A94" s="98"/>
      <c r="B94" s="99"/>
      <c r="C94" s="100"/>
      <c r="D94" s="101"/>
      <c r="E94" s="102"/>
      <c r="F94" s="103"/>
      <c r="G94" s="103"/>
      <c r="H94" s="84">
        <f t="shared" si="79"/>
        <v>0</v>
      </c>
      <c r="I94" s="97"/>
      <c r="J94" s="92"/>
      <c r="K94" s="92"/>
      <c r="L94" s="84">
        <f t="shared" si="80"/>
        <v>0</v>
      </c>
      <c r="M94" s="97"/>
      <c r="N94" s="92"/>
      <c r="O94" s="92"/>
      <c r="P94" s="84">
        <f t="shared" si="81"/>
        <v>0</v>
      </c>
      <c r="Q94" s="97"/>
      <c r="R94" s="92"/>
      <c r="S94" s="92"/>
      <c r="T94" s="76">
        <f t="shared" si="82"/>
        <v>0</v>
      </c>
      <c r="U94" s="97"/>
      <c r="V94" s="92"/>
      <c r="W94" s="92"/>
      <c r="X94" s="76">
        <f t="shared" si="83"/>
        <v>0</v>
      </c>
      <c r="Y94" s="94">
        <f t="shared" si="84"/>
        <v>0</v>
      </c>
      <c r="Z94" s="51"/>
    </row>
    <row r="95" spans="1:27" s="50" customFormat="1" ht="15" x14ac:dyDescent="0.35">
      <c r="A95" s="98"/>
      <c r="B95" s="99"/>
      <c r="C95" s="100"/>
      <c r="D95" s="101"/>
      <c r="E95" s="102"/>
      <c r="F95" s="103"/>
      <c r="G95" s="103"/>
      <c r="H95" s="104">
        <f t="shared" si="52"/>
        <v>0</v>
      </c>
      <c r="I95" s="105"/>
      <c r="J95" s="103"/>
      <c r="K95" s="103"/>
      <c r="L95" s="104">
        <f t="shared" si="78"/>
        <v>0</v>
      </c>
      <c r="M95" s="105"/>
      <c r="N95" s="103"/>
      <c r="O95" s="103"/>
      <c r="P95" s="104">
        <f t="shared" si="61"/>
        <v>0</v>
      </c>
      <c r="Q95" s="105"/>
      <c r="R95" s="103"/>
      <c r="S95" s="103"/>
      <c r="T95" s="106">
        <f t="shared" si="62"/>
        <v>0</v>
      </c>
      <c r="U95" s="105"/>
      <c r="V95" s="103"/>
      <c r="W95" s="103"/>
      <c r="X95" s="106">
        <f t="shared" si="63"/>
        <v>0</v>
      </c>
      <c r="Y95" s="107">
        <f t="shared" si="53"/>
        <v>0</v>
      </c>
      <c r="Z95" s="51"/>
    </row>
    <row r="96" spans="1:27" s="272" customFormat="1" ht="21.45" customHeight="1" x14ac:dyDescent="0.4">
      <c r="A96" s="268" t="s">
        <v>146</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s="50" customFormat="1"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147</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s="50" customFormat="1"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85">SUM(H99,L99,P99,T99,X99)</f>
        <v>0</v>
      </c>
      <c r="Z99" s="49"/>
    </row>
    <row r="100" spans="1:26" s="50" customFormat="1" ht="15" x14ac:dyDescent="0.35">
      <c r="A100" s="88"/>
      <c r="B100" s="89"/>
      <c r="C100" s="90"/>
      <c r="D100" s="91"/>
      <c r="E100" s="96"/>
      <c r="F100" s="92"/>
      <c r="G100" s="92"/>
      <c r="H100" s="84">
        <f t="shared" ref="H100:H103" si="86">F100*G100</f>
        <v>0</v>
      </c>
      <c r="I100" s="97"/>
      <c r="J100" s="92"/>
      <c r="K100" s="92"/>
      <c r="L100" s="84">
        <f t="shared" ref="L100:L103" si="87">J100*K100</f>
        <v>0</v>
      </c>
      <c r="M100" s="97"/>
      <c r="N100" s="92"/>
      <c r="O100" s="92"/>
      <c r="P100" s="84">
        <f t="shared" ref="P100:P103" si="88">N100*O100</f>
        <v>0</v>
      </c>
      <c r="Q100" s="97"/>
      <c r="R100" s="92"/>
      <c r="S100" s="92"/>
      <c r="T100" s="76">
        <f t="shared" ref="T100:T103" si="89">R100*S100</f>
        <v>0</v>
      </c>
      <c r="U100" s="97"/>
      <c r="V100" s="92"/>
      <c r="W100" s="92"/>
      <c r="X100" s="76">
        <f t="shared" ref="X100:X103" si="90">V100*W100</f>
        <v>0</v>
      </c>
      <c r="Y100" s="94">
        <f t="shared" si="85"/>
        <v>0</v>
      </c>
      <c r="Z100" s="49"/>
    </row>
    <row r="101" spans="1:26" s="50" customFormat="1" ht="15" x14ac:dyDescent="0.35">
      <c r="A101" s="88"/>
      <c r="B101" s="89"/>
      <c r="C101" s="90"/>
      <c r="D101" s="91"/>
      <c r="E101" s="96"/>
      <c r="F101" s="92"/>
      <c r="G101" s="92"/>
      <c r="H101" s="84">
        <f t="shared" ref="H101" si="91">F101*G101</f>
        <v>0</v>
      </c>
      <c r="I101" s="97"/>
      <c r="J101" s="92"/>
      <c r="K101" s="92"/>
      <c r="L101" s="84">
        <f t="shared" ref="L101" si="92">J101*K101</f>
        <v>0</v>
      </c>
      <c r="M101" s="97"/>
      <c r="N101" s="92"/>
      <c r="O101" s="92"/>
      <c r="P101" s="84">
        <f t="shared" ref="P101" si="93">N101*O101</f>
        <v>0</v>
      </c>
      <c r="Q101" s="97"/>
      <c r="R101" s="92"/>
      <c r="S101" s="92"/>
      <c r="T101" s="76">
        <f t="shared" ref="T101" si="94">R101*S101</f>
        <v>0</v>
      </c>
      <c r="U101" s="97"/>
      <c r="V101" s="92"/>
      <c r="W101" s="92"/>
      <c r="X101" s="76">
        <f t="shared" ref="X101" si="95">V101*W101</f>
        <v>0</v>
      </c>
      <c r="Y101" s="94">
        <f t="shared" ref="Y101" si="96">SUM(H101,L101,P101,T101,X101)</f>
        <v>0</v>
      </c>
      <c r="Z101" s="49"/>
    </row>
    <row r="102" spans="1:26" s="50" customFormat="1" ht="15" x14ac:dyDescent="0.35">
      <c r="A102" s="88"/>
      <c r="B102" s="89"/>
      <c r="C102" s="90"/>
      <c r="D102" s="91"/>
      <c r="E102" s="96"/>
      <c r="F102" s="92"/>
      <c r="G102" s="92"/>
      <c r="H102" s="84">
        <f t="shared" si="86"/>
        <v>0</v>
      </c>
      <c r="I102" s="97"/>
      <c r="J102" s="92"/>
      <c r="K102" s="92"/>
      <c r="L102" s="84">
        <f t="shared" si="87"/>
        <v>0</v>
      </c>
      <c r="M102" s="97"/>
      <c r="N102" s="92"/>
      <c r="O102" s="92"/>
      <c r="P102" s="84">
        <f t="shared" si="88"/>
        <v>0</v>
      </c>
      <c r="Q102" s="97"/>
      <c r="R102" s="92"/>
      <c r="S102" s="92"/>
      <c r="T102" s="76">
        <f t="shared" si="89"/>
        <v>0</v>
      </c>
      <c r="U102" s="97"/>
      <c r="V102" s="92"/>
      <c r="W102" s="92"/>
      <c r="X102" s="76">
        <f t="shared" si="90"/>
        <v>0</v>
      </c>
      <c r="Y102" s="94">
        <f t="shared" si="85"/>
        <v>0</v>
      </c>
      <c r="Z102" s="49"/>
    </row>
    <row r="103" spans="1:26" s="50" customFormat="1" ht="15" x14ac:dyDescent="0.35">
      <c r="A103" s="98"/>
      <c r="B103" s="99"/>
      <c r="C103" s="100"/>
      <c r="D103" s="101"/>
      <c r="E103" s="102"/>
      <c r="F103" s="103"/>
      <c r="G103" s="103"/>
      <c r="H103" s="104">
        <f t="shared" si="86"/>
        <v>0</v>
      </c>
      <c r="I103" s="105"/>
      <c r="J103" s="103"/>
      <c r="K103" s="103"/>
      <c r="L103" s="104">
        <f t="shared" si="87"/>
        <v>0</v>
      </c>
      <c r="M103" s="105"/>
      <c r="N103" s="103"/>
      <c r="O103" s="103"/>
      <c r="P103" s="104">
        <f t="shared" si="88"/>
        <v>0</v>
      </c>
      <c r="Q103" s="105"/>
      <c r="R103" s="103"/>
      <c r="S103" s="103"/>
      <c r="T103" s="106">
        <f t="shared" si="89"/>
        <v>0</v>
      </c>
      <c r="U103" s="105"/>
      <c r="V103" s="103"/>
      <c r="W103" s="103"/>
      <c r="X103" s="106">
        <f t="shared" si="90"/>
        <v>0</v>
      </c>
      <c r="Y103" s="107">
        <f t="shared" si="85"/>
        <v>0</v>
      </c>
      <c r="Z103" s="51"/>
    </row>
    <row r="104" spans="1:26" s="272" customFormat="1" ht="21.45" customHeight="1" x14ac:dyDescent="0.4">
      <c r="A104" s="268" t="s">
        <v>148</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s="50" customFormat="1"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149</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150</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s="50" customFormat="1" ht="15" x14ac:dyDescent="0.35">
      <c r="A109" s="88"/>
      <c r="B109" s="89"/>
      <c r="C109" s="90"/>
      <c r="D109" s="91"/>
      <c r="E109" s="96"/>
      <c r="F109" s="92"/>
      <c r="G109" s="92"/>
      <c r="H109" s="84">
        <f t="shared" ref="H109:H131" si="97">F109*G109</f>
        <v>0</v>
      </c>
      <c r="I109" s="97"/>
      <c r="J109" s="92"/>
      <c r="K109" s="92"/>
      <c r="L109" s="84">
        <f t="shared" ref="L109:L131" si="98">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s="50" customFormat="1" ht="15" x14ac:dyDescent="0.35">
      <c r="A110" s="88"/>
      <c r="B110" s="89"/>
      <c r="C110" s="90"/>
      <c r="D110" s="91"/>
      <c r="E110" s="96"/>
      <c r="F110" s="92"/>
      <c r="G110" s="92"/>
      <c r="H110" s="84">
        <f t="shared" ref="H110:H112" si="99">F110*G110</f>
        <v>0</v>
      </c>
      <c r="I110" s="97"/>
      <c r="J110" s="92"/>
      <c r="K110" s="92"/>
      <c r="L110" s="84">
        <f t="shared" ref="L110:L112" si="100">J110*K110</f>
        <v>0</v>
      </c>
      <c r="M110" s="97"/>
      <c r="N110" s="92"/>
      <c r="O110" s="92"/>
      <c r="P110" s="84">
        <f t="shared" ref="P110:P112" si="101">N110*O110</f>
        <v>0</v>
      </c>
      <c r="Q110" s="97"/>
      <c r="R110" s="92"/>
      <c r="S110" s="92"/>
      <c r="T110" s="76">
        <f t="shared" ref="T110:T112" si="102">R110*S110</f>
        <v>0</v>
      </c>
      <c r="U110" s="97"/>
      <c r="V110" s="92"/>
      <c r="W110" s="92"/>
      <c r="X110" s="76">
        <f t="shared" ref="X110:X112" si="103">V110*W110</f>
        <v>0</v>
      </c>
      <c r="Y110" s="94">
        <f t="shared" ref="Y110:Y112" si="104">SUM(H110,L110,P110,T110,X110)</f>
        <v>0</v>
      </c>
      <c r="Z110" s="49"/>
    </row>
    <row r="111" spans="1:26" s="50" customFormat="1" ht="15" x14ac:dyDescent="0.35">
      <c r="A111" s="88"/>
      <c r="B111" s="89"/>
      <c r="C111" s="90"/>
      <c r="D111" s="91"/>
      <c r="E111" s="96"/>
      <c r="F111" s="92"/>
      <c r="G111" s="92"/>
      <c r="H111" s="84">
        <f t="shared" si="99"/>
        <v>0</v>
      </c>
      <c r="I111" s="97"/>
      <c r="J111" s="92"/>
      <c r="K111" s="92"/>
      <c r="L111" s="84">
        <f t="shared" si="100"/>
        <v>0</v>
      </c>
      <c r="M111" s="97"/>
      <c r="N111" s="92"/>
      <c r="O111" s="92"/>
      <c r="P111" s="84">
        <f t="shared" si="101"/>
        <v>0</v>
      </c>
      <c r="Q111" s="97"/>
      <c r="R111" s="92"/>
      <c r="S111" s="92"/>
      <c r="T111" s="76">
        <f t="shared" si="102"/>
        <v>0</v>
      </c>
      <c r="U111" s="97"/>
      <c r="V111" s="92"/>
      <c r="W111" s="92"/>
      <c r="X111" s="76">
        <f t="shared" si="103"/>
        <v>0</v>
      </c>
      <c r="Y111" s="94">
        <f t="shared" si="104"/>
        <v>0</v>
      </c>
      <c r="Z111" s="49"/>
    </row>
    <row r="112" spans="1:26" s="50" customFormat="1" ht="15" x14ac:dyDescent="0.35">
      <c r="A112" s="88"/>
      <c r="B112" s="89"/>
      <c r="C112" s="90"/>
      <c r="D112" s="91"/>
      <c r="E112" s="96"/>
      <c r="F112" s="92"/>
      <c r="G112" s="92"/>
      <c r="H112" s="84">
        <f t="shared" si="99"/>
        <v>0</v>
      </c>
      <c r="I112" s="97"/>
      <c r="J112" s="92"/>
      <c r="K112" s="92"/>
      <c r="L112" s="84">
        <f t="shared" si="100"/>
        <v>0</v>
      </c>
      <c r="M112" s="97"/>
      <c r="N112" s="92"/>
      <c r="O112" s="92"/>
      <c r="P112" s="84">
        <f t="shared" si="101"/>
        <v>0</v>
      </c>
      <c r="Q112" s="97"/>
      <c r="R112" s="92"/>
      <c r="S112" s="92"/>
      <c r="T112" s="76">
        <f t="shared" si="102"/>
        <v>0</v>
      </c>
      <c r="U112" s="97"/>
      <c r="V112" s="92"/>
      <c r="W112" s="92"/>
      <c r="X112" s="76">
        <f t="shared" si="103"/>
        <v>0</v>
      </c>
      <c r="Y112" s="94">
        <f t="shared" si="104"/>
        <v>0</v>
      </c>
      <c r="Z112" s="49"/>
    </row>
    <row r="113" spans="1:26" s="50" customFormat="1" ht="15" x14ac:dyDescent="0.35">
      <c r="A113" s="88"/>
      <c r="B113" s="89"/>
      <c r="C113" s="90"/>
      <c r="D113" s="91"/>
      <c r="E113" s="96"/>
      <c r="F113" s="92"/>
      <c r="G113" s="92"/>
      <c r="H113" s="84">
        <f t="shared" si="97"/>
        <v>0</v>
      </c>
      <c r="I113" s="97"/>
      <c r="J113" s="92"/>
      <c r="K113" s="92"/>
      <c r="L113" s="84">
        <f t="shared" si="98"/>
        <v>0</v>
      </c>
      <c r="M113" s="97"/>
      <c r="N113" s="92"/>
      <c r="O113" s="92"/>
      <c r="P113" s="84">
        <f t="shared" ref="P113:P131" si="105">N113*O113</f>
        <v>0</v>
      </c>
      <c r="Q113" s="97"/>
      <c r="R113" s="92"/>
      <c r="S113" s="92"/>
      <c r="T113" s="76">
        <f t="shared" ref="T113:T131" si="106">R113*S113</f>
        <v>0</v>
      </c>
      <c r="U113" s="97"/>
      <c r="V113" s="92"/>
      <c r="W113" s="92"/>
      <c r="X113" s="76">
        <f t="shared" ref="X113:X131" si="107">V113*W113</f>
        <v>0</v>
      </c>
      <c r="Y113" s="94">
        <f t="shared" ref="Y113:Y131" si="108">SUM(H113,L113,P113,T113,X113)</f>
        <v>0</v>
      </c>
      <c r="Z113" s="49"/>
    </row>
    <row r="114" spans="1:26" s="235" customFormat="1" ht="18" customHeight="1" x14ac:dyDescent="0.4">
      <c r="A114" s="263">
        <v>4.2</v>
      </c>
      <c r="B114" s="273" t="s">
        <v>151</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s="50" customFormat="1" ht="15" x14ac:dyDescent="0.35">
      <c r="A115" s="88"/>
      <c r="B115" s="89"/>
      <c r="C115" s="90"/>
      <c r="D115" s="91"/>
      <c r="E115" s="96"/>
      <c r="F115" s="92"/>
      <c r="G115" s="92"/>
      <c r="H115" s="84">
        <f t="shared" si="97"/>
        <v>0</v>
      </c>
      <c r="I115" s="97"/>
      <c r="J115" s="92"/>
      <c r="K115" s="92"/>
      <c r="L115" s="84">
        <f t="shared" si="98"/>
        <v>0</v>
      </c>
      <c r="M115" s="97"/>
      <c r="N115" s="92"/>
      <c r="O115" s="92"/>
      <c r="P115" s="84">
        <f t="shared" si="105"/>
        <v>0</v>
      </c>
      <c r="Q115" s="97"/>
      <c r="R115" s="92"/>
      <c r="S115" s="92"/>
      <c r="T115" s="76">
        <f t="shared" si="106"/>
        <v>0</v>
      </c>
      <c r="U115" s="97"/>
      <c r="V115" s="92"/>
      <c r="W115" s="92"/>
      <c r="X115" s="76">
        <f t="shared" si="107"/>
        <v>0</v>
      </c>
      <c r="Y115" s="94">
        <f t="shared" si="108"/>
        <v>0</v>
      </c>
      <c r="Z115" s="49"/>
    </row>
    <row r="116" spans="1:26" s="50" customFormat="1" ht="15" x14ac:dyDescent="0.35">
      <c r="A116" s="88"/>
      <c r="B116" s="89"/>
      <c r="C116" s="90"/>
      <c r="D116" s="91"/>
      <c r="E116" s="96"/>
      <c r="F116" s="92"/>
      <c r="G116" s="92"/>
      <c r="H116" s="84">
        <f t="shared" ref="H116:H118" si="109">F116*G116</f>
        <v>0</v>
      </c>
      <c r="I116" s="97"/>
      <c r="J116" s="92"/>
      <c r="K116" s="92"/>
      <c r="L116" s="84">
        <f t="shared" ref="L116:L118" si="110">J116*K116</f>
        <v>0</v>
      </c>
      <c r="M116" s="97"/>
      <c r="N116" s="92"/>
      <c r="O116" s="92"/>
      <c r="P116" s="84">
        <f t="shared" ref="P116:P118" si="111">N116*O116</f>
        <v>0</v>
      </c>
      <c r="Q116" s="97"/>
      <c r="R116" s="92"/>
      <c r="S116" s="92"/>
      <c r="T116" s="76">
        <f t="shared" ref="T116:T118" si="112">R116*S116</f>
        <v>0</v>
      </c>
      <c r="U116" s="97"/>
      <c r="V116" s="92"/>
      <c r="W116" s="92"/>
      <c r="X116" s="76">
        <f t="shared" ref="X116:X118" si="113">V116*W116</f>
        <v>0</v>
      </c>
      <c r="Y116" s="94">
        <f t="shared" ref="Y116:Y118" si="114">SUM(H116,L116,P116,T116,X116)</f>
        <v>0</v>
      </c>
      <c r="Z116" s="49"/>
    </row>
    <row r="117" spans="1:26" s="50" customFormat="1" ht="15" x14ac:dyDescent="0.35">
      <c r="A117" s="88"/>
      <c r="B117" s="89"/>
      <c r="C117" s="90"/>
      <c r="D117" s="91"/>
      <c r="E117" s="96"/>
      <c r="F117" s="92"/>
      <c r="G117" s="92"/>
      <c r="H117" s="84">
        <f t="shared" si="109"/>
        <v>0</v>
      </c>
      <c r="I117" s="97"/>
      <c r="J117" s="92"/>
      <c r="K117" s="92"/>
      <c r="L117" s="84">
        <f t="shared" si="110"/>
        <v>0</v>
      </c>
      <c r="M117" s="97"/>
      <c r="N117" s="92"/>
      <c r="O117" s="92"/>
      <c r="P117" s="84">
        <f t="shared" si="111"/>
        <v>0</v>
      </c>
      <c r="Q117" s="97"/>
      <c r="R117" s="92"/>
      <c r="S117" s="92"/>
      <c r="T117" s="76">
        <f t="shared" si="112"/>
        <v>0</v>
      </c>
      <c r="U117" s="97"/>
      <c r="V117" s="92"/>
      <c r="W117" s="92"/>
      <c r="X117" s="76">
        <f t="shared" si="113"/>
        <v>0</v>
      </c>
      <c r="Y117" s="94">
        <f t="shared" si="114"/>
        <v>0</v>
      </c>
      <c r="Z117" s="49"/>
    </row>
    <row r="118" spans="1:26" s="50" customFormat="1" ht="15" x14ac:dyDescent="0.35">
      <c r="A118" s="88"/>
      <c r="B118" s="89"/>
      <c r="C118" s="90"/>
      <c r="D118" s="91"/>
      <c r="E118" s="96"/>
      <c r="F118" s="92"/>
      <c r="G118" s="92"/>
      <c r="H118" s="84">
        <f t="shared" si="109"/>
        <v>0</v>
      </c>
      <c r="I118" s="97"/>
      <c r="J118" s="92"/>
      <c r="K118" s="92"/>
      <c r="L118" s="84">
        <f t="shared" si="110"/>
        <v>0</v>
      </c>
      <c r="M118" s="97"/>
      <c r="N118" s="92"/>
      <c r="O118" s="92"/>
      <c r="P118" s="84">
        <f t="shared" si="111"/>
        <v>0</v>
      </c>
      <c r="Q118" s="97"/>
      <c r="R118" s="92"/>
      <c r="S118" s="92"/>
      <c r="T118" s="76">
        <f t="shared" si="112"/>
        <v>0</v>
      </c>
      <c r="U118" s="97"/>
      <c r="V118" s="92"/>
      <c r="W118" s="92"/>
      <c r="X118" s="76">
        <f t="shared" si="113"/>
        <v>0</v>
      </c>
      <c r="Y118" s="94">
        <f t="shared" si="114"/>
        <v>0</v>
      </c>
      <c r="Z118" s="49"/>
    </row>
    <row r="119" spans="1:26" s="50" customFormat="1" ht="15" x14ac:dyDescent="0.35">
      <c r="A119" s="88"/>
      <c r="B119" s="89"/>
      <c r="C119" s="90"/>
      <c r="D119" s="91"/>
      <c r="E119" s="96"/>
      <c r="F119" s="92"/>
      <c r="G119" s="92"/>
      <c r="H119" s="84">
        <f t="shared" si="97"/>
        <v>0</v>
      </c>
      <c r="I119" s="97"/>
      <c r="J119" s="92"/>
      <c r="K119" s="92"/>
      <c r="L119" s="84">
        <f t="shared" si="98"/>
        <v>0</v>
      </c>
      <c r="M119" s="97"/>
      <c r="N119" s="92"/>
      <c r="O119" s="92"/>
      <c r="P119" s="84">
        <f t="shared" si="105"/>
        <v>0</v>
      </c>
      <c r="Q119" s="97"/>
      <c r="R119" s="92"/>
      <c r="S119" s="92"/>
      <c r="T119" s="76">
        <f t="shared" si="106"/>
        <v>0</v>
      </c>
      <c r="U119" s="97"/>
      <c r="V119" s="92"/>
      <c r="W119" s="92"/>
      <c r="X119" s="76">
        <f t="shared" si="107"/>
        <v>0</v>
      </c>
      <c r="Y119" s="94">
        <f>SUM(H119,L119,P119,T119,X119)</f>
        <v>0</v>
      </c>
      <c r="Z119" s="49"/>
    </row>
    <row r="120" spans="1:26" s="235" customFormat="1" ht="18" customHeight="1" x14ac:dyDescent="0.4">
      <c r="A120" s="263">
        <v>4.3</v>
      </c>
      <c r="B120" s="273" t="s">
        <v>152</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s="50" customFormat="1" ht="15" x14ac:dyDescent="0.35">
      <c r="A121" s="88"/>
      <c r="B121" s="89"/>
      <c r="C121" s="90"/>
      <c r="D121" s="91"/>
      <c r="E121" s="96"/>
      <c r="F121" s="92"/>
      <c r="G121" s="92"/>
      <c r="H121" s="84">
        <f t="shared" si="97"/>
        <v>0</v>
      </c>
      <c r="I121" s="97"/>
      <c r="J121" s="92"/>
      <c r="K121" s="92"/>
      <c r="L121" s="84">
        <f t="shared" si="98"/>
        <v>0</v>
      </c>
      <c r="M121" s="97"/>
      <c r="N121" s="92"/>
      <c r="O121" s="92"/>
      <c r="P121" s="84">
        <f t="shared" si="105"/>
        <v>0</v>
      </c>
      <c r="Q121" s="97"/>
      <c r="R121" s="92"/>
      <c r="S121" s="92"/>
      <c r="T121" s="76">
        <f t="shared" si="106"/>
        <v>0</v>
      </c>
      <c r="U121" s="97"/>
      <c r="V121" s="92"/>
      <c r="W121" s="92"/>
      <c r="X121" s="76">
        <f t="shared" si="107"/>
        <v>0</v>
      </c>
      <c r="Y121" s="94">
        <f t="shared" si="108"/>
        <v>0</v>
      </c>
      <c r="Z121" s="49"/>
    </row>
    <row r="122" spans="1:26" s="50" customFormat="1" ht="15" x14ac:dyDescent="0.35">
      <c r="A122" s="88"/>
      <c r="B122" s="89"/>
      <c r="C122" s="90"/>
      <c r="D122" s="91"/>
      <c r="E122" s="96"/>
      <c r="F122" s="92"/>
      <c r="G122" s="92"/>
      <c r="H122" s="84">
        <f t="shared" ref="H122:H124" si="115">F122*G122</f>
        <v>0</v>
      </c>
      <c r="I122" s="97"/>
      <c r="J122" s="92"/>
      <c r="K122" s="92"/>
      <c r="L122" s="84">
        <f t="shared" ref="L122:L124" si="116">J122*K122</f>
        <v>0</v>
      </c>
      <c r="M122" s="97"/>
      <c r="N122" s="92"/>
      <c r="O122" s="92"/>
      <c r="P122" s="84">
        <f t="shared" ref="P122:P124" si="117">N122*O122</f>
        <v>0</v>
      </c>
      <c r="Q122" s="97"/>
      <c r="R122" s="92"/>
      <c r="S122" s="92"/>
      <c r="T122" s="76">
        <f t="shared" ref="T122:T124" si="118">R122*S122</f>
        <v>0</v>
      </c>
      <c r="U122" s="97"/>
      <c r="V122" s="92"/>
      <c r="W122" s="92"/>
      <c r="X122" s="76">
        <f t="shared" ref="X122:X124" si="119">V122*W122</f>
        <v>0</v>
      </c>
      <c r="Y122" s="94">
        <f t="shared" ref="Y122:Y124" si="120">SUM(H122,L122,P122,T122,X122)</f>
        <v>0</v>
      </c>
      <c r="Z122" s="49"/>
    </row>
    <row r="123" spans="1:26" s="50" customFormat="1" ht="15" x14ac:dyDescent="0.35">
      <c r="A123" s="88"/>
      <c r="B123" s="89"/>
      <c r="C123" s="90"/>
      <c r="D123" s="91"/>
      <c r="E123" s="96"/>
      <c r="F123" s="92"/>
      <c r="G123" s="92"/>
      <c r="H123" s="84">
        <f t="shared" si="115"/>
        <v>0</v>
      </c>
      <c r="I123" s="97"/>
      <c r="J123" s="92"/>
      <c r="K123" s="92"/>
      <c r="L123" s="84">
        <f t="shared" si="116"/>
        <v>0</v>
      </c>
      <c r="M123" s="97"/>
      <c r="N123" s="92"/>
      <c r="O123" s="92"/>
      <c r="P123" s="84">
        <f t="shared" si="117"/>
        <v>0</v>
      </c>
      <c r="Q123" s="97"/>
      <c r="R123" s="92"/>
      <c r="S123" s="92"/>
      <c r="T123" s="76">
        <f t="shared" si="118"/>
        <v>0</v>
      </c>
      <c r="U123" s="97"/>
      <c r="V123" s="92"/>
      <c r="W123" s="92"/>
      <c r="X123" s="76">
        <f t="shared" si="119"/>
        <v>0</v>
      </c>
      <c r="Y123" s="94">
        <f t="shared" si="120"/>
        <v>0</v>
      </c>
      <c r="Z123" s="49"/>
    </row>
    <row r="124" spans="1:26" s="50" customFormat="1" ht="15" x14ac:dyDescent="0.35">
      <c r="A124" s="88"/>
      <c r="B124" s="89"/>
      <c r="C124" s="90"/>
      <c r="D124" s="91"/>
      <c r="E124" s="96"/>
      <c r="F124" s="92"/>
      <c r="G124" s="92"/>
      <c r="H124" s="84">
        <f t="shared" si="115"/>
        <v>0</v>
      </c>
      <c r="I124" s="97"/>
      <c r="J124" s="92"/>
      <c r="K124" s="92"/>
      <c r="L124" s="84">
        <f t="shared" si="116"/>
        <v>0</v>
      </c>
      <c r="M124" s="97"/>
      <c r="N124" s="92"/>
      <c r="O124" s="92"/>
      <c r="P124" s="84">
        <f t="shared" si="117"/>
        <v>0</v>
      </c>
      <c r="Q124" s="97"/>
      <c r="R124" s="92"/>
      <c r="S124" s="92"/>
      <c r="T124" s="76">
        <f t="shared" si="118"/>
        <v>0</v>
      </c>
      <c r="U124" s="97"/>
      <c r="V124" s="92"/>
      <c r="W124" s="92"/>
      <c r="X124" s="76">
        <f t="shared" si="119"/>
        <v>0</v>
      </c>
      <c r="Y124" s="94">
        <f t="shared" si="120"/>
        <v>0</v>
      </c>
      <c r="Z124" s="49"/>
    </row>
    <row r="125" spans="1:26" s="50" customFormat="1" ht="15" x14ac:dyDescent="0.35">
      <c r="A125" s="88"/>
      <c r="B125" s="89"/>
      <c r="C125" s="90"/>
      <c r="D125" s="91"/>
      <c r="E125" s="96"/>
      <c r="F125" s="92"/>
      <c r="G125" s="92"/>
      <c r="H125" s="84">
        <f t="shared" si="97"/>
        <v>0</v>
      </c>
      <c r="I125" s="97"/>
      <c r="J125" s="92"/>
      <c r="K125" s="92"/>
      <c r="L125" s="84">
        <f t="shared" si="98"/>
        <v>0</v>
      </c>
      <c r="M125" s="97"/>
      <c r="N125" s="92"/>
      <c r="O125" s="92"/>
      <c r="P125" s="84">
        <f>N125*O125</f>
        <v>0</v>
      </c>
      <c r="Q125" s="97"/>
      <c r="R125" s="92"/>
      <c r="S125" s="92"/>
      <c r="T125" s="76">
        <f>R125*S125</f>
        <v>0</v>
      </c>
      <c r="U125" s="97"/>
      <c r="V125" s="92"/>
      <c r="W125" s="92"/>
      <c r="X125" s="76">
        <f>V125*W125</f>
        <v>0</v>
      </c>
      <c r="Y125" s="94">
        <f t="shared" si="108"/>
        <v>0</v>
      </c>
      <c r="Z125" s="49"/>
    </row>
    <row r="126" spans="1:26" s="235" customFormat="1" ht="18" customHeight="1" x14ac:dyDescent="0.4">
      <c r="A126" s="263">
        <v>4.4000000000000004</v>
      </c>
      <c r="B126" s="277" t="s">
        <v>153</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s="50" customFormat="1" ht="15" x14ac:dyDescent="0.35">
      <c r="A127" s="88"/>
      <c r="B127" s="89"/>
      <c r="C127" s="90"/>
      <c r="D127" s="91"/>
      <c r="E127" s="96"/>
      <c r="F127" s="92"/>
      <c r="G127" s="92"/>
      <c r="H127" s="84">
        <f t="shared" si="97"/>
        <v>0</v>
      </c>
      <c r="I127" s="97"/>
      <c r="J127" s="92"/>
      <c r="K127" s="92"/>
      <c r="L127" s="84">
        <f t="shared" si="98"/>
        <v>0</v>
      </c>
      <c r="M127" s="97"/>
      <c r="N127" s="92"/>
      <c r="O127" s="92"/>
      <c r="P127" s="84">
        <f t="shared" si="105"/>
        <v>0</v>
      </c>
      <c r="Q127" s="97"/>
      <c r="R127" s="92"/>
      <c r="S127" s="92"/>
      <c r="T127" s="76">
        <f t="shared" si="106"/>
        <v>0</v>
      </c>
      <c r="U127" s="97"/>
      <c r="V127" s="92"/>
      <c r="W127" s="92"/>
      <c r="X127" s="76">
        <f t="shared" si="107"/>
        <v>0</v>
      </c>
      <c r="Y127" s="94">
        <f t="shared" si="108"/>
        <v>0</v>
      </c>
      <c r="Z127" s="49"/>
    </row>
    <row r="128" spans="1:26" s="50" customFormat="1" ht="15" x14ac:dyDescent="0.35">
      <c r="A128" s="98"/>
      <c r="B128" s="99"/>
      <c r="C128" s="100"/>
      <c r="D128" s="101"/>
      <c r="E128" s="102"/>
      <c r="F128" s="103"/>
      <c r="G128" s="103"/>
      <c r="H128" s="84">
        <f t="shared" ref="H128:H130" si="121">F128*G128</f>
        <v>0</v>
      </c>
      <c r="I128" s="97"/>
      <c r="J128" s="92"/>
      <c r="K128" s="92"/>
      <c r="L128" s="84">
        <f t="shared" ref="L128:L130" si="122">J128*K128</f>
        <v>0</v>
      </c>
      <c r="M128" s="97"/>
      <c r="N128" s="92"/>
      <c r="O128" s="92"/>
      <c r="P128" s="84">
        <f t="shared" ref="P128:P130" si="123">N128*O128</f>
        <v>0</v>
      </c>
      <c r="Q128" s="97"/>
      <c r="R128" s="92"/>
      <c r="S128" s="92"/>
      <c r="T128" s="76">
        <f t="shared" ref="T128:T130" si="124">R128*S128</f>
        <v>0</v>
      </c>
      <c r="U128" s="97"/>
      <c r="V128" s="92"/>
      <c r="W128" s="92"/>
      <c r="X128" s="76">
        <f t="shared" ref="X128:X130" si="125">V128*W128</f>
        <v>0</v>
      </c>
      <c r="Y128" s="94">
        <f t="shared" ref="Y128:Y130" si="126">SUM(H128,L128,P128,T128,X128)</f>
        <v>0</v>
      </c>
      <c r="Z128" s="51"/>
    </row>
    <row r="129" spans="1:26" s="50" customFormat="1" ht="15" x14ac:dyDescent="0.35">
      <c r="A129" s="98"/>
      <c r="B129" s="99"/>
      <c r="C129" s="100"/>
      <c r="D129" s="101"/>
      <c r="E129" s="102"/>
      <c r="F129" s="103"/>
      <c r="G129" s="103"/>
      <c r="H129" s="84">
        <f t="shared" si="121"/>
        <v>0</v>
      </c>
      <c r="I129" s="97"/>
      <c r="J129" s="92"/>
      <c r="K129" s="92"/>
      <c r="L129" s="84">
        <f t="shared" si="122"/>
        <v>0</v>
      </c>
      <c r="M129" s="97"/>
      <c r="N129" s="92"/>
      <c r="O129" s="92"/>
      <c r="P129" s="84">
        <f t="shared" si="123"/>
        <v>0</v>
      </c>
      <c r="Q129" s="97"/>
      <c r="R129" s="92"/>
      <c r="S129" s="92"/>
      <c r="T129" s="76">
        <f t="shared" si="124"/>
        <v>0</v>
      </c>
      <c r="U129" s="97"/>
      <c r="V129" s="92"/>
      <c r="W129" s="92"/>
      <c r="X129" s="76">
        <f t="shared" si="125"/>
        <v>0</v>
      </c>
      <c r="Y129" s="94">
        <f t="shared" si="126"/>
        <v>0</v>
      </c>
      <c r="Z129" s="51"/>
    </row>
    <row r="130" spans="1:26" s="50" customFormat="1" ht="15" x14ac:dyDescent="0.35">
      <c r="A130" s="98"/>
      <c r="B130" s="99"/>
      <c r="C130" s="100"/>
      <c r="D130" s="101"/>
      <c r="E130" s="102"/>
      <c r="F130" s="103"/>
      <c r="G130" s="103"/>
      <c r="H130" s="84">
        <f t="shared" si="121"/>
        <v>0</v>
      </c>
      <c r="I130" s="97"/>
      <c r="J130" s="92"/>
      <c r="K130" s="92"/>
      <c r="L130" s="84">
        <f t="shared" si="122"/>
        <v>0</v>
      </c>
      <c r="M130" s="97"/>
      <c r="N130" s="92"/>
      <c r="O130" s="92"/>
      <c r="P130" s="84">
        <f t="shared" si="123"/>
        <v>0</v>
      </c>
      <c r="Q130" s="97"/>
      <c r="R130" s="92"/>
      <c r="S130" s="92"/>
      <c r="T130" s="76">
        <f t="shared" si="124"/>
        <v>0</v>
      </c>
      <c r="U130" s="97"/>
      <c r="V130" s="92"/>
      <c r="W130" s="92"/>
      <c r="X130" s="76">
        <f t="shared" si="125"/>
        <v>0</v>
      </c>
      <c r="Y130" s="94">
        <f t="shared" si="126"/>
        <v>0</v>
      </c>
      <c r="Z130" s="51"/>
    </row>
    <row r="131" spans="1:26" s="50" customFormat="1" ht="15" x14ac:dyDescent="0.35">
      <c r="A131" s="98"/>
      <c r="B131" s="99"/>
      <c r="C131" s="100"/>
      <c r="D131" s="101"/>
      <c r="E131" s="102"/>
      <c r="F131" s="103"/>
      <c r="G131" s="103"/>
      <c r="H131" s="104">
        <f t="shared" si="97"/>
        <v>0</v>
      </c>
      <c r="I131" s="105"/>
      <c r="J131" s="103"/>
      <c r="K131" s="103"/>
      <c r="L131" s="104">
        <f t="shared" si="98"/>
        <v>0</v>
      </c>
      <c r="M131" s="105"/>
      <c r="N131" s="103"/>
      <c r="O131" s="103"/>
      <c r="P131" s="104">
        <f t="shared" si="105"/>
        <v>0</v>
      </c>
      <c r="Q131" s="105"/>
      <c r="R131" s="103"/>
      <c r="S131" s="103"/>
      <c r="T131" s="106">
        <f t="shared" si="106"/>
        <v>0</v>
      </c>
      <c r="U131" s="105"/>
      <c r="V131" s="103"/>
      <c r="W131" s="103"/>
      <c r="X131" s="106">
        <f t="shared" si="107"/>
        <v>0</v>
      </c>
      <c r="Y131" s="107">
        <f t="shared" si="108"/>
        <v>0</v>
      </c>
      <c r="Z131" s="51"/>
    </row>
    <row r="132" spans="1:26" s="272" customFormat="1" ht="21.45" customHeight="1" x14ac:dyDescent="0.4">
      <c r="A132" s="268" t="s">
        <v>154</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s="50" customFormat="1"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155</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156</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s="50" customFormat="1"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27">SUM(H137,L137,P137,T137,X137)</f>
        <v>0</v>
      </c>
      <c r="Z137" s="49"/>
    </row>
    <row r="138" spans="1:26" s="50" customFormat="1" ht="15" x14ac:dyDescent="0.35">
      <c r="A138" s="88"/>
      <c r="B138" s="89"/>
      <c r="C138" s="90"/>
      <c r="D138" s="91"/>
      <c r="E138" s="96"/>
      <c r="F138" s="92"/>
      <c r="G138" s="92"/>
      <c r="H138" s="84">
        <f t="shared" ref="H138:H140" si="128">F138*G138</f>
        <v>0</v>
      </c>
      <c r="I138" s="97"/>
      <c r="J138" s="92"/>
      <c r="K138" s="92"/>
      <c r="L138" s="84">
        <f t="shared" ref="L138:L140" si="129">J138*K138</f>
        <v>0</v>
      </c>
      <c r="M138" s="97"/>
      <c r="N138" s="92"/>
      <c r="O138" s="92"/>
      <c r="P138" s="84">
        <f t="shared" ref="P138:P140" si="130">N138*O138</f>
        <v>0</v>
      </c>
      <c r="Q138" s="97"/>
      <c r="R138" s="92"/>
      <c r="S138" s="92"/>
      <c r="T138" s="76">
        <f t="shared" ref="T138:T140" si="131">R138*S138</f>
        <v>0</v>
      </c>
      <c r="U138" s="97"/>
      <c r="V138" s="92"/>
      <c r="W138" s="92"/>
      <c r="X138" s="76">
        <f t="shared" ref="X138:X140" si="132">V138*W138</f>
        <v>0</v>
      </c>
      <c r="Y138" s="94">
        <f t="shared" ref="Y138:Y140" si="133">SUM(H138,L138,P138,T138,X138)</f>
        <v>0</v>
      </c>
      <c r="Z138" s="49"/>
    </row>
    <row r="139" spans="1:26" s="50" customFormat="1" ht="15" x14ac:dyDescent="0.35">
      <c r="A139" s="88"/>
      <c r="B139" s="89"/>
      <c r="C139" s="90"/>
      <c r="D139" s="91"/>
      <c r="E139" s="96"/>
      <c r="F139" s="92"/>
      <c r="G139" s="92"/>
      <c r="H139" s="84">
        <f t="shared" si="128"/>
        <v>0</v>
      </c>
      <c r="I139" s="97"/>
      <c r="J139" s="92"/>
      <c r="K139" s="92"/>
      <c r="L139" s="84">
        <f t="shared" si="129"/>
        <v>0</v>
      </c>
      <c r="M139" s="97"/>
      <c r="N139" s="92"/>
      <c r="O139" s="92"/>
      <c r="P139" s="84">
        <f t="shared" si="130"/>
        <v>0</v>
      </c>
      <c r="Q139" s="97"/>
      <c r="R139" s="92"/>
      <c r="S139" s="92"/>
      <c r="T139" s="76">
        <f t="shared" si="131"/>
        <v>0</v>
      </c>
      <c r="U139" s="97"/>
      <c r="V139" s="92"/>
      <c r="W139" s="92"/>
      <c r="X139" s="76">
        <f t="shared" si="132"/>
        <v>0</v>
      </c>
      <c r="Y139" s="94">
        <f t="shared" si="133"/>
        <v>0</v>
      </c>
      <c r="Z139" s="49"/>
    </row>
    <row r="140" spans="1:26" s="50" customFormat="1" ht="15" x14ac:dyDescent="0.35">
      <c r="A140" s="88"/>
      <c r="B140" s="89"/>
      <c r="C140" s="90"/>
      <c r="D140" s="91"/>
      <c r="E140" s="96"/>
      <c r="F140" s="92"/>
      <c r="G140" s="92"/>
      <c r="H140" s="84">
        <f t="shared" si="128"/>
        <v>0</v>
      </c>
      <c r="I140" s="97"/>
      <c r="J140" s="92"/>
      <c r="K140" s="92"/>
      <c r="L140" s="84">
        <f t="shared" si="129"/>
        <v>0</v>
      </c>
      <c r="M140" s="97"/>
      <c r="N140" s="92"/>
      <c r="O140" s="92"/>
      <c r="P140" s="84">
        <f t="shared" si="130"/>
        <v>0</v>
      </c>
      <c r="Q140" s="97"/>
      <c r="R140" s="92"/>
      <c r="S140" s="92"/>
      <c r="T140" s="76">
        <f t="shared" si="131"/>
        <v>0</v>
      </c>
      <c r="U140" s="97"/>
      <c r="V140" s="92"/>
      <c r="W140" s="92"/>
      <c r="X140" s="76">
        <f t="shared" si="132"/>
        <v>0</v>
      </c>
      <c r="Y140" s="94">
        <f t="shared" si="133"/>
        <v>0</v>
      </c>
      <c r="Z140" s="49"/>
    </row>
    <row r="141" spans="1:26" s="50" customFormat="1"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27"/>
        <v>0</v>
      </c>
      <c r="Z141" s="49"/>
    </row>
    <row r="142" spans="1:26" s="235" customFormat="1" ht="15.45" x14ac:dyDescent="0.4">
      <c r="A142" s="263">
        <v>5.2</v>
      </c>
      <c r="B142" s="234" t="s">
        <v>157</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s="50" customFormat="1"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34">SUM(H143,L143,P143,T143,X143)</f>
        <v>0</v>
      </c>
      <c r="Z143" s="49"/>
    </row>
    <row r="144" spans="1:26" s="50" customFormat="1" ht="15" x14ac:dyDescent="0.35">
      <c r="A144" s="88"/>
      <c r="B144" s="89"/>
      <c r="C144" s="90"/>
      <c r="D144" s="91"/>
      <c r="E144" s="96"/>
      <c r="F144" s="92"/>
      <c r="G144" s="92"/>
      <c r="H144" s="84">
        <f t="shared" ref="H144:H146" si="135">F144*G144</f>
        <v>0</v>
      </c>
      <c r="I144" s="97"/>
      <c r="J144" s="92"/>
      <c r="K144" s="92"/>
      <c r="L144" s="84">
        <f t="shared" ref="L144:L146" si="136">J144*K144</f>
        <v>0</v>
      </c>
      <c r="M144" s="97"/>
      <c r="N144" s="92"/>
      <c r="O144" s="92"/>
      <c r="P144" s="84">
        <f t="shared" ref="P144:P146" si="137">N144*O144</f>
        <v>0</v>
      </c>
      <c r="Q144" s="97"/>
      <c r="R144" s="92"/>
      <c r="S144" s="92"/>
      <c r="T144" s="76">
        <f t="shared" ref="T144:T146" si="138">R144*S144</f>
        <v>0</v>
      </c>
      <c r="U144" s="97"/>
      <c r="V144" s="92"/>
      <c r="W144" s="92"/>
      <c r="X144" s="76">
        <f t="shared" ref="X144:X146" si="139">V144*W144</f>
        <v>0</v>
      </c>
      <c r="Y144" s="94">
        <f t="shared" ref="Y144:Y146" si="140">SUM(H144,L144,P144,T144,X144)</f>
        <v>0</v>
      </c>
      <c r="Z144" s="49"/>
    </row>
    <row r="145" spans="1:26" s="50" customFormat="1" ht="15" x14ac:dyDescent="0.35">
      <c r="A145" s="88"/>
      <c r="B145" s="89"/>
      <c r="C145" s="90"/>
      <c r="D145" s="91"/>
      <c r="E145" s="96"/>
      <c r="F145" s="92"/>
      <c r="G145" s="92"/>
      <c r="H145" s="84">
        <f t="shared" si="135"/>
        <v>0</v>
      </c>
      <c r="I145" s="97"/>
      <c r="J145" s="92"/>
      <c r="K145" s="92"/>
      <c r="L145" s="84">
        <f t="shared" si="136"/>
        <v>0</v>
      </c>
      <c r="M145" s="97"/>
      <c r="N145" s="92"/>
      <c r="O145" s="92"/>
      <c r="P145" s="84">
        <f t="shared" si="137"/>
        <v>0</v>
      </c>
      <c r="Q145" s="97"/>
      <c r="R145" s="92"/>
      <c r="S145" s="92"/>
      <c r="T145" s="76">
        <f t="shared" si="138"/>
        <v>0</v>
      </c>
      <c r="U145" s="97"/>
      <c r="V145" s="92"/>
      <c r="W145" s="92"/>
      <c r="X145" s="76">
        <f t="shared" si="139"/>
        <v>0</v>
      </c>
      <c r="Y145" s="94">
        <f t="shared" si="140"/>
        <v>0</v>
      </c>
      <c r="Z145" s="49"/>
    </row>
    <row r="146" spans="1:26" s="50" customFormat="1" ht="15" x14ac:dyDescent="0.35">
      <c r="A146" s="88"/>
      <c r="B146" s="89"/>
      <c r="C146" s="90"/>
      <c r="D146" s="91"/>
      <c r="E146" s="96"/>
      <c r="F146" s="92"/>
      <c r="G146" s="92"/>
      <c r="H146" s="84">
        <f t="shared" si="135"/>
        <v>0</v>
      </c>
      <c r="I146" s="97"/>
      <c r="J146" s="92"/>
      <c r="K146" s="92"/>
      <c r="L146" s="84">
        <f t="shared" si="136"/>
        <v>0</v>
      </c>
      <c r="M146" s="97"/>
      <c r="N146" s="92"/>
      <c r="O146" s="92"/>
      <c r="P146" s="84">
        <f t="shared" si="137"/>
        <v>0</v>
      </c>
      <c r="Q146" s="97"/>
      <c r="R146" s="92"/>
      <c r="S146" s="92"/>
      <c r="T146" s="76">
        <f t="shared" si="138"/>
        <v>0</v>
      </c>
      <c r="U146" s="97"/>
      <c r="V146" s="92"/>
      <c r="W146" s="92"/>
      <c r="X146" s="76">
        <f t="shared" si="139"/>
        <v>0</v>
      </c>
      <c r="Y146" s="94">
        <f t="shared" si="140"/>
        <v>0</v>
      </c>
      <c r="Z146" s="49"/>
    </row>
    <row r="147" spans="1:26" s="50" customFormat="1"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34"/>
        <v>0</v>
      </c>
      <c r="Z147" s="49"/>
    </row>
    <row r="148" spans="1:26" s="235" customFormat="1" ht="15.45" x14ac:dyDescent="0.4">
      <c r="A148" s="263">
        <v>5.3</v>
      </c>
      <c r="B148" s="234" t="s">
        <v>158</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s="50" customFormat="1"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s="50" customFormat="1" ht="15" x14ac:dyDescent="0.35">
      <c r="A150" s="98"/>
      <c r="B150" s="99"/>
      <c r="C150" s="100"/>
      <c r="D150" s="101"/>
      <c r="E150" s="102"/>
      <c r="F150" s="103"/>
      <c r="G150" s="103"/>
      <c r="H150" s="84">
        <f t="shared" ref="H150:H152" si="141">F150*G150</f>
        <v>0</v>
      </c>
      <c r="I150" s="97"/>
      <c r="J150" s="92"/>
      <c r="K150" s="92"/>
      <c r="L150" s="84">
        <f t="shared" ref="L150:L152" si="142">J150*K150</f>
        <v>0</v>
      </c>
      <c r="M150" s="97"/>
      <c r="N150" s="92"/>
      <c r="O150" s="92"/>
      <c r="P150" s="84">
        <f t="shared" ref="P150:P152" si="143">N150*O150</f>
        <v>0</v>
      </c>
      <c r="Q150" s="97"/>
      <c r="R150" s="92"/>
      <c r="S150" s="92"/>
      <c r="T150" s="76">
        <f t="shared" ref="T150:T152" si="144">R150*S150</f>
        <v>0</v>
      </c>
      <c r="U150" s="97"/>
      <c r="V150" s="92"/>
      <c r="W150" s="92"/>
      <c r="X150" s="76">
        <f t="shared" ref="X150:X152" si="145">V150*W150</f>
        <v>0</v>
      </c>
      <c r="Y150" s="94">
        <f t="shared" ref="Y150:Y152" si="146">SUM(H150,L150,P150,T150,X150)</f>
        <v>0</v>
      </c>
      <c r="Z150" s="51"/>
    </row>
    <row r="151" spans="1:26" s="50" customFormat="1" ht="15" x14ac:dyDescent="0.35">
      <c r="A151" s="98"/>
      <c r="B151" s="99"/>
      <c r="C151" s="100"/>
      <c r="D151" s="101"/>
      <c r="E151" s="102"/>
      <c r="F151" s="103"/>
      <c r="G151" s="103"/>
      <c r="H151" s="84">
        <f t="shared" si="141"/>
        <v>0</v>
      </c>
      <c r="I151" s="97"/>
      <c r="J151" s="92"/>
      <c r="K151" s="92"/>
      <c r="L151" s="84">
        <f t="shared" si="142"/>
        <v>0</v>
      </c>
      <c r="M151" s="97"/>
      <c r="N151" s="92"/>
      <c r="O151" s="92"/>
      <c r="P151" s="84">
        <f t="shared" si="143"/>
        <v>0</v>
      </c>
      <c r="Q151" s="97"/>
      <c r="R151" s="92"/>
      <c r="S151" s="92"/>
      <c r="T151" s="76">
        <f t="shared" si="144"/>
        <v>0</v>
      </c>
      <c r="U151" s="97"/>
      <c r="V151" s="92"/>
      <c r="W151" s="92"/>
      <c r="X151" s="76">
        <f t="shared" si="145"/>
        <v>0</v>
      </c>
      <c r="Y151" s="94">
        <f t="shared" si="146"/>
        <v>0</v>
      </c>
      <c r="Z151" s="51"/>
    </row>
    <row r="152" spans="1:26" s="50" customFormat="1" ht="15" x14ac:dyDescent="0.35">
      <c r="A152" s="98"/>
      <c r="B152" s="99"/>
      <c r="C152" s="100"/>
      <c r="D152" s="101"/>
      <c r="E152" s="102"/>
      <c r="F152" s="103"/>
      <c r="G152" s="103"/>
      <c r="H152" s="84">
        <f t="shared" si="141"/>
        <v>0</v>
      </c>
      <c r="I152" s="97"/>
      <c r="J152" s="92"/>
      <c r="K152" s="92"/>
      <c r="L152" s="84">
        <f t="shared" si="142"/>
        <v>0</v>
      </c>
      <c r="M152" s="97"/>
      <c r="N152" s="92"/>
      <c r="O152" s="92"/>
      <c r="P152" s="84">
        <f t="shared" si="143"/>
        <v>0</v>
      </c>
      <c r="Q152" s="97"/>
      <c r="R152" s="92"/>
      <c r="S152" s="92"/>
      <c r="T152" s="76">
        <f t="shared" si="144"/>
        <v>0</v>
      </c>
      <c r="U152" s="97"/>
      <c r="V152" s="92"/>
      <c r="W152" s="92"/>
      <c r="X152" s="76">
        <f t="shared" si="145"/>
        <v>0</v>
      </c>
      <c r="Y152" s="94">
        <f t="shared" si="146"/>
        <v>0</v>
      </c>
      <c r="Z152" s="51"/>
    </row>
    <row r="153" spans="1:26" s="50" customFormat="1"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47">SUM(H153,L153,P153,T153,X153)</f>
        <v>0</v>
      </c>
      <c r="Z153" s="51"/>
    </row>
    <row r="154" spans="1:26" s="272" customFormat="1" ht="21.45" customHeight="1" x14ac:dyDescent="0.4">
      <c r="A154" s="268" t="s">
        <v>159</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s="50" customFormat="1"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160</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161</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s="50" customFormat="1"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s="50" customFormat="1" ht="15" x14ac:dyDescent="0.35">
      <c r="A160" s="88"/>
      <c r="B160" s="89"/>
      <c r="C160" s="90"/>
      <c r="D160" s="91"/>
      <c r="E160" s="96"/>
      <c r="F160" s="92"/>
      <c r="G160" s="92"/>
      <c r="H160" s="84">
        <f t="shared" ref="H160:H162" si="148">F160*G160</f>
        <v>0</v>
      </c>
      <c r="I160" s="97"/>
      <c r="J160" s="92"/>
      <c r="K160" s="92"/>
      <c r="L160" s="84">
        <f t="shared" ref="L160:L162" si="149">J160*K160</f>
        <v>0</v>
      </c>
      <c r="M160" s="97"/>
      <c r="N160" s="92"/>
      <c r="O160" s="92"/>
      <c r="P160" s="84">
        <f t="shared" ref="P160:P162" si="150">N160*O160</f>
        <v>0</v>
      </c>
      <c r="Q160" s="97"/>
      <c r="R160" s="92"/>
      <c r="S160" s="92"/>
      <c r="T160" s="76">
        <f t="shared" ref="T160:T162" si="151">R160*S160</f>
        <v>0</v>
      </c>
      <c r="U160" s="97"/>
      <c r="V160" s="92"/>
      <c r="W160" s="92"/>
      <c r="X160" s="76">
        <f t="shared" ref="X160:X162" si="152">V160*W160</f>
        <v>0</v>
      </c>
      <c r="Y160" s="94">
        <f t="shared" ref="Y160:Y162" si="153">SUM(H160,L160,P160,T160,X160)</f>
        <v>0</v>
      </c>
      <c r="Z160" s="49"/>
    </row>
    <row r="161" spans="1:26" s="50" customFormat="1" ht="15" x14ac:dyDescent="0.35">
      <c r="A161" s="88"/>
      <c r="B161" s="89"/>
      <c r="C161" s="90"/>
      <c r="D161" s="91"/>
      <c r="E161" s="96"/>
      <c r="F161" s="92"/>
      <c r="G161" s="92"/>
      <c r="H161" s="84">
        <f t="shared" si="148"/>
        <v>0</v>
      </c>
      <c r="I161" s="97"/>
      <c r="J161" s="92"/>
      <c r="K161" s="92"/>
      <c r="L161" s="84">
        <f t="shared" si="149"/>
        <v>0</v>
      </c>
      <c r="M161" s="97"/>
      <c r="N161" s="92"/>
      <c r="O161" s="92"/>
      <c r="P161" s="84">
        <f t="shared" si="150"/>
        <v>0</v>
      </c>
      <c r="Q161" s="97"/>
      <c r="R161" s="92"/>
      <c r="S161" s="92"/>
      <c r="T161" s="76">
        <f t="shared" si="151"/>
        <v>0</v>
      </c>
      <c r="U161" s="97"/>
      <c r="V161" s="92"/>
      <c r="W161" s="92"/>
      <c r="X161" s="76">
        <f t="shared" si="152"/>
        <v>0</v>
      </c>
      <c r="Y161" s="94">
        <f t="shared" si="153"/>
        <v>0</v>
      </c>
      <c r="Z161" s="49"/>
    </row>
    <row r="162" spans="1:26" s="50" customFormat="1" ht="15" x14ac:dyDescent="0.35">
      <c r="A162" s="88"/>
      <c r="B162" s="89"/>
      <c r="C162" s="90"/>
      <c r="D162" s="91"/>
      <c r="E162" s="96"/>
      <c r="F162" s="92"/>
      <c r="G162" s="92"/>
      <c r="H162" s="84">
        <f t="shared" si="148"/>
        <v>0</v>
      </c>
      <c r="I162" s="97"/>
      <c r="J162" s="92"/>
      <c r="K162" s="92"/>
      <c r="L162" s="84">
        <f t="shared" si="149"/>
        <v>0</v>
      </c>
      <c r="M162" s="97"/>
      <c r="N162" s="92"/>
      <c r="O162" s="92"/>
      <c r="P162" s="84">
        <f t="shared" si="150"/>
        <v>0</v>
      </c>
      <c r="Q162" s="97"/>
      <c r="R162" s="92"/>
      <c r="S162" s="92"/>
      <c r="T162" s="76">
        <f t="shared" si="151"/>
        <v>0</v>
      </c>
      <c r="U162" s="97"/>
      <c r="V162" s="92"/>
      <c r="W162" s="92"/>
      <c r="X162" s="76">
        <f t="shared" si="152"/>
        <v>0</v>
      </c>
      <c r="Y162" s="94">
        <f t="shared" si="153"/>
        <v>0</v>
      </c>
      <c r="Z162" s="49"/>
    </row>
    <row r="163" spans="1:26" s="50" customFormat="1" ht="15" x14ac:dyDescent="0.35">
      <c r="A163" s="88"/>
      <c r="B163" s="89"/>
      <c r="C163" s="90"/>
      <c r="D163" s="91"/>
      <c r="E163" s="96"/>
      <c r="F163" s="92"/>
      <c r="G163" s="92"/>
      <c r="H163" s="84">
        <f t="shared" ref="H163:H217" si="154">F163*G163</f>
        <v>0</v>
      </c>
      <c r="I163" s="97"/>
      <c r="J163" s="92"/>
      <c r="K163" s="92"/>
      <c r="L163" s="84">
        <f t="shared" ref="L163:L217" si="155">J163*K163</f>
        <v>0</v>
      </c>
      <c r="M163" s="97"/>
      <c r="N163" s="92"/>
      <c r="O163" s="92"/>
      <c r="P163" s="84">
        <f t="shared" ref="P163:P217" si="156">N163*O163</f>
        <v>0</v>
      </c>
      <c r="Q163" s="97"/>
      <c r="R163" s="92"/>
      <c r="S163" s="92"/>
      <c r="T163" s="76">
        <f t="shared" ref="T163:T217" si="157">R163*S163</f>
        <v>0</v>
      </c>
      <c r="U163" s="97"/>
      <c r="V163" s="92"/>
      <c r="W163" s="92"/>
      <c r="X163" s="76">
        <f t="shared" ref="X163:X217" si="158">V163*W163</f>
        <v>0</v>
      </c>
      <c r="Y163" s="94">
        <f t="shared" ref="Y163:Y217" si="159">SUM(H163,L163,P163,T163,X163)</f>
        <v>0</v>
      </c>
      <c r="Z163" s="49"/>
    </row>
    <row r="164" spans="1:26" s="235" customFormat="1" ht="15.45" x14ac:dyDescent="0.4">
      <c r="A164" s="263">
        <v>6.2</v>
      </c>
      <c r="B164" s="234" t="s">
        <v>162</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s="50" customFormat="1" ht="15" x14ac:dyDescent="0.35">
      <c r="A165" s="88"/>
      <c r="B165" s="89"/>
      <c r="C165" s="90"/>
      <c r="D165" s="91"/>
      <c r="E165" s="96"/>
      <c r="F165" s="92"/>
      <c r="G165" s="92"/>
      <c r="H165" s="84">
        <f t="shared" si="154"/>
        <v>0</v>
      </c>
      <c r="I165" s="97"/>
      <c r="J165" s="92"/>
      <c r="K165" s="92"/>
      <c r="L165" s="84">
        <f t="shared" si="155"/>
        <v>0</v>
      </c>
      <c r="M165" s="97"/>
      <c r="N165" s="92"/>
      <c r="O165" s="92"/>
      <c r="P165" s="84">
        <f t="shared" si="156"/>
        <v>0</v>
      </c>
      <c r="Q165" s="97"/>
      <c r="R165" s="92"/>
      <c r="S165" s="92"/>
      <c r="T165" s="76">
        <f t="shared" si="157"/>
        <v>0</v>
      </c>
      <c r="U165" s="97"/>
      <c r="V165" s="92"/>
      <c r="W165" s="92"/>
      <c r="X165" s="76">
        <f t="shared" si="158"/>
        <v>0</v>
      </c>
      <c r="Y165" s="94">
        <f t="shared" si="159"/>
        <v>0</v>
      </c>
      <c r="Z165" s="49"/>
    </row>
    <row r="166" spans="1:26" s="50" customFormat="1" ht="15" x14ac:dyDescent="0.35">
      <c r="A166" s="88"/>
      <c r="B166" s="89"/>
      <c r="C166" s="90"/>
      <c r="D166" s="91"/>
      <c r="E166" s="96"/>
      <c r="F166" s="92"/>
      <c r="G166" s="92"/>
      <c r="H166" s="84">
        <f t="shared" ref="H166:H168" si="160">F166*G166</f>
        <v>0</v>
      </c>
      <c r="I166" s="97"/>
      <c r="J166" s="92"/>
      <c r="K166" s="92"/>
      <c r="L166" s="84">
        <f t="shared" ref="L166:L168" si="161">J166*K166</f>
        <v>0</v>
      </c>
      <c r="M166" s="97"/>
      <c r="N166" s="92"/>
      <c r="O166" s="92"/>
      <c r="P166" s="84">
        <f t="shared" ref="P166:P168" si="162">N166*O166</f>
        <v>0</v>
      </c>
      <c r="Q166" s="97"/>
      <c r="R166" s="92"/>
      <c r="S166" s="92"/>
      <c r="T166" s="76">
        <f t="shared" ref="T166:T168" si="163">R166*S166</f>
        <v>0</v>
      </c>
      <c r="U166" s="97"/>
      <c r="V166" s="92"/>
      <c r="W166" s="92"/>
      <c r="X166" s="76">
        <f t="shared" ref="X166:X168" si="164">V166*W166</f>
        <v>0</v>
      </c>
      <c r="Y166" s="94">
        <f t="shared" ref="Y166:Y168" si="165">SUM(H166,L166,P166,T166,X166)</f>
        <v>0</v>
      </c>
      <c r="Z166" s="49"/>
    </row>
    <row r="167" spans="1:26" s="50" customFormat="1" ht="15" x14ac:dyDescent="0.35">
      <c r="A167" s="88"/>
      <c r="B167" s="89"/>
      <c r="C167" s="90"/>
      <c r="D167" s="91"/>
      <c r="E167" s="96"/>
      <c r="F167" s="92"/>
      <c r="G167" s="92"/>
      <c r="H167" s="84">
        <f t="shared" si="160"/>
        <v>0</v>
      </c>
      <c r="I167" s="97"/>
      <c r="J167" s="92"/>
      <c r="K167" s="92"/>
      <c r="L167" s="84">
        <f t="shared" si="161"/>
        <v>0</v>
      </c>
      <c r="M167" s="97"/>
      <c r="N167" s="92"/>
      <c r="O167" s="92"/>
      <c r="P167" s="84">
        <f t="shared" si="162"/>
        <v>0</v>
      </c>
      <c r="Q167" s="97"/>
      <c r="R167" s="92"/>
      <c r="S167" s="92"/>
      <c r="T167" s="76">
        <f t="shared" si="163"/>
        <v>0</v>
      </c>
      <c r="U167" s="97"/>
      <c r="V167" s="92"/>
      <c r="W167" s="92"/>
      <c r="X167" s="76">
        <f t="shared" si="164"/>
        <v>0</v>
      </c>
      <c r="Y167" s="94">
        <f t="shared" si="165"/>
        <v>0</v>
      </c>
      <c r="Z167" s="49"/>
    </row>
    <row r="168" spans="1:26" s="50" customFormat="1" ht="15" x14ac:dyDescent="0.35">
      <c r="A168" s="88"/>
      <c r="B168" s="89"/>
      <c r="C168" s="90"/>
      <c r="D168" s="91"/>
      <c r="E168" s="96"/>
      <c r="F168" s="92"/>
      <c r="G168" s="92"/>
      <c r="H168" s="84">
        <f t="shared" si="160"/>
        <v>0</v>
      </c>
      <c r="I168" s="97"/>
      <c r="J168" s="92"/>
      <c r="K168" s="92"/>
      <c r="L168" s="84">
        <f t="shared" si="161"/>
        <v>0</v>
      </c>
      <c r="M168" s="97"/>
      <c r="N168" s="92"/>
      <c r="O168" s="92"/>
      <c r="P168" s="84">
        <f t="shared" si="162"/>
        <v>0</v>
      </c>
      <c r="Q168" s="97"/>
      <c r="R168" s="92"/>
      <c r="S168" s="92"/>
      <c r="T168" s="76">
        <f t="shared" si="163"/>
        <v>0</v>
      </c>
      <c r="U168" s="97"/>
      <c r="V168" s="92"/>
      <c r="W168" s="92"/>
      <c r="X168" s="76">
        <f t="shared" si="164"/>
        <v>0</v>
      </c>
      <c r="Y168" s="94">
        <f t="shared" si="165"/>
        <v>0</v>
      </c>
      <c r="Z168" s="49"/>
    </row>
    <row r="169" spans="1:26" s="50" customFormat="1" ht="15" x14ac:dyDescent="0.35">
      <c r="A169" s="88"/>
      <c r="B169" s="89"/>
      <c r="C169" s="90"/>
      <c r="D169" s="91"/>
      <c r="E169" s="96"/>
      <c r="F169" s="92"/>
      <c r="G169" s="92"/>
      <c r="H169" s="84">
        <f t="shared" si="154"/>
        <v>0</v>
      </c>
      <c r="I169" s="97"/>
      <c r="J169" s="92"/>
      <c r="K169" s="92"/>
      <c r="L169" s="84">
        <f t="shared" si="155"/>
        <v>0</v>
      </c>
      <c r="M169" s="97"/>
      <c r="N169" s="92"/>
      <c r="O169" s="92"/>
      <c r="P169" s="84">
        <f t="shared" si="156"/>
        <v>0</v>
      </c>
      <c r="Q169" s="97"/>
      <c r="R169" s="92"/>
      <c r="S169" s="92"/>
      <c r="T169" s="76">
        <f t="shared" si="157"/>
        <v>0</v>
      </c>
      <c r="U169" s="97"/>
      <c r="V169" s="92"/>
      <c r="W169" s="92"/>
      <c r="X169" s="76">
        <f t="shared" si="158"/>
        <v>0</v>
      </c>
      <c r="Y169" s="94">
        <f t="shared" si="159"/>
        <v>0</v>
      </c>
      <c r="Z169" s="49"/>
    </row>
    <row r="170" spans="1:26" s="235" customFormat="1" ht="15.45" x14ac:dyDescent="0.4">
      <c r="A170" s="263">
        <v>6.3</v>
      </c>
      <c r="B170" s="234" t="s">
        <v>163</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s="50" customFormat="1" ht="15" x14ac:dyDescent="0.35">
      <c r="A171" s="88"/>
      <c r="B171" s="89"/>
      <c r="C171" s="90"/>
      <c r="D171" s="91"/>
      <c r="E171" s="96"/>
      <c r="F171" s="92"/>
      <c r="G171" s="92"/>
      <c r="H171" s="84">
        <f t="shared" si="154"/>
        <v>0</v>
      </c>
      <c r="I171" s="97"/>
      <c r="J171" s="92"/>
      <c r="K171" s="92"/>
      <c r="L171" s="84">
        <f t="shared" si="155"/>
        <v>0</v>
      </c>
      <c r="M171" s="97"/>
      <c r="N171" s="92"/>
      <c r="O171" s="92"/>
      <c r="P171" s="84">
        <f t="shared" si="156"/>
        <v>0</v>
      </c>
      <c r="Q171" s="97"/>
      <c r="R171" s="92"/>
      <c r="S171" s="92"/>
      <c r="T171" s="76">
        <f t="shared" si="157"/>
        <v>0</v>
      </c>
      <c r="U171" s="97"/>
      <c r="V171" s="92"/>
      <c r="W171" s="92"/>
      <c r="X171" s="76">
        <f t="shared" si="158"/>
        <v>0</v>
      </c>
      <c r="Y171" s="94">
        <f t="shared" si="159"/>
        <v>0</v>
      </c>
      <c r="Z171" s="49"/>
    </row>
    <row r="172" spans="1:26" s="50" customFormat="1" ht="15" x14ac:dyDescent="0.35">
      <c r="A172" s="88"/>
      <c r="B172" s="89"/>
      <c r="C172" s="90"/>
      <c r="D172" s="91"/>
      <c r="E172" s="96"/>
      <c r="F172" s="92"/>
      <c r="G172" s="92"/>
      <c r="H172" s="84">
        <f t="shared" ref="H172:H174" si="166">F172*G172</f>
        <v>0</v>
      </c>
      <c r="I172" s="97"/>
      <c r="J172" s="92"/>
      <c r="K172" s="92"/>
      <c r="L172" s="84">
        <f t="shared" ref="L172:L174" si="167">J172*K172</f>
        <v>0</v>
      </c>
      <c r="M172" s="97"/>
      <c r="N172" s="92"/>
      <c r="O172" s="92"/>
      <c r="P172" s="84">
        <f t="shared" ref="P172:P174" si="168">N172*O172</f>
        <v>0</v>
      </c>
      <c r="Q172" s="97"/>
      <c r="R172" s="92"/>
      <c r="S172" s="92"/>
      <c r="T172" s="76">
        <f t="shared" ref="T172:T174" si="169">R172*S172</f>
        <v>0</v>
      </c>
      <c r="U172" s="97"/>
      <c r="V172" s="92"/>
      <c r="W172" s="92"/>
      <c r="X172" s="76">
        <f t="shared" ref="X172:X174" si="170">V172*W172</f>
        <v>0</v>
      </c>
      <c r="Y172" s="94">
        <f t="shared" ref="Y172:Y174" si="171">SUM(H172,L172,P172,T172,X172)</f>
        <v>0</v>
      </c>
      <c r="Z172" s="49"/>
    </row>
    <row r="173" spans="1:26" s="50" customFormat="1" ht="15" x14ac:dyDescent="0.35">
      <c r="A173" s="88"/>
      <c r="B173" s="89"/>
      <c r="C173" s="90"/>
      <c r="D173" s="91"/>
      <c r="E173" s="96"/>
      <c r="F173" s="92"/>
      <c r="G173" s="92"/>
      <c r="H173" s="84">
        <f t="shared" si="166"/>
        <v>0</v>
      </c>
      <c r="I173" s="97"/>
      <c r="J173" s="92"/>
      <c r="K173" s="92"/>
      <c r="L173" s="84">
        <f t="shared" si="167"/>
        <v>0</v>
      </c>
      <c r="M173" s="97"/>
      <c r="N173" s="92"/>
      <c r="O173" s="92"/>
      <c r="P173" s="84">
        <f t="shared" si="168"/>
        <v>0</v>
      </c>
      <c r="Q173" s="97"/>
      <c r="R173" s="92"/>
      <c r="S173" s="92"/>
      <c r="T173" s="76">
        <f t="shared" si="169"/>
        <v>0</v>
      </c>
      <c r="U173" s="97"/>
      <c r="V173" s="92"/>
      <c r="W173" s="92"/>
      <c r="X173" s="76">
        <f t="shared" si="170"/>
        <v>0</v>
      </c>
      <c r="Y173" s="94">
        <f t="shared" si="171"/>
        <v>0</v>
      </c>
      <c r="Z173" s="49"/>
    </row>
    <row r="174" spans="1:26" s="50" customFormat="1" ht="15" x14ac:dyDescent="0.35">
      <c r="A174" s="88"/>
      <c r="B174" s="89"/>
      <c r="C174" s="90"/>
      <c r="D174" s="91"/>
      <c r="E174" s="96"/>
      <c r="F174" s="92"/>
      <c r="G174" s="92"/>
      <c r="H174" s="84">
        <f t="shared" si="166"/>
        <v>0</v>
      </c>
      <c r="I174" s="97"/>
      <c r="J174" s="92"/>
      <c r="K174" s="92"/>
      <c r="L174" s="84">
        <f t="shared" si="167"/>
        <v>0</v>
      </c>
      <c r="M174" s="97"/>
      <c r="N174" s="92"/>
      <c r="O174" s="92"/>
      <c r="P174" s="84">
        <f t="shared" si="168"/>
        <v>0</v>
      </c>
      <c r="Q174" s="97"/>
      <c r="R174" s="92"/>
      <c r="S174" s="92"/>
      <c r="T174" s="76">
        <f t="shared" si="169"/>
        <v>0</v>
      </c>
      <c r="U174" s="97"/>
      <c r="V174" s="92"/>
      <c r="W174" s="92"/>
      <c r="X174" s="76">
        <f t="shared" si="170"/>
        <v>0</v>
      </c>
      <c r="Y174" s="94">
        <f t="shared" si="171"/>
        <v>0</v>
      </c>
      <c r="Z174" s="49"/>
    </row>
    <row r="175" spans="1:26" s="50" customFormat="1" ht="15" x14ac:dyDescent="0.35">
      <c r="A175" s="88"/>
      <c r="B175" s="89"/>
      <c r="C175" s="90"/>
      <c r="D175" s="91"/>
      <c r="E175" s="96"/>
      <c r="F175" s="92"/>
      <c r="G175" s="92"/>
      <c r="H175" s="84">
        <f t="shared" si="154"/>
        <v>0</v>
      </c>
      <c r="I175" s="97"/>
      <c r="J175" s="92"/>
      <c r="K175" s="92"/>
      <c r="L175" s="84">
        <f t="shared" si="155"/>
        <v>0</v>
      </c>
      <c r="M175" s="97"/>
      <c r="N175" s="92"/>
      <c r="O175" s="92"/>
      <c r="P175" s="84">
        <f t="shared" si="156"/>
        <v>0</v>
      </c>
      <c r="Q175" s="97"/>
      <c r="R175" s="92"/>
      <c r="S175" s="92"/>
      <c r="T175" s="76">
        <f t="shared" si="157"/>
        <v>0</v>
      </c>
      <c r="U175" s="97"/>
      <c r="V175" s="92"/>
      <c r="W175" s="92"/>
      <c r="X175" s="76">
        <f t="shared" si="158"/>
        <v>0</v>
      </c>
      <c r="Y175" s="94">
        <f t="shared" si="159"/>
        <v>0</v>
      </c>
      <c r="Z175" s="49"/>
    </row>
    <row r="176" spans="1:26" s="235" customFormat="1" ht="15.45" x14ac:dyDescent="0.4">
      <c r="A176" s="263">
        <v>6.4</v>
      </c>
      <c r="B176" s="273" t="s">
        <v>164</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s="50" customFormat="1" ht="15" x14ac:dyDescent="0.35">
      <c r="A177" s="88"/>
      <c r="B177" s="89"/>
      <c r="C177" s="90"/>
      <c r="D177" s="91"/>
      <c r="E177" s="96"/>
      <c r="F177" s="92"/>
      <c r="G177" s="92"/>
      <c r="H177" s="84">
        <f t="shared" si="154"/>
        <v>0</v>
      </c>
      <c r="I177" s="97"/>
      <c r="J177" s="92"/>
      <c r="K177" s="92"/>
      <c r="L177" s="84">
        <f t="shared" si="155"/>
        <v>0</v>
      </c>
      <c r="M177" s="97"/>
      <c r="N177" s="92"/>
      <c r="O177" s="92"/>
      <c r="P177" s="84">
        <f t="shared" si="156"/>
        <v>0</v>
      </c>
      <c r="Q177" s="97"/>
      <c r="R177" s="92"/>
      <c r="S177" s="92"/>
      <c r="T177" s="76">
        <f t="shared" si="157"/>
        <v>0</v>
      </c>
      <c r="U177" s="97"/>
      <c r="V177" s="92"/>
      <c r="W177" s="92"/>
      <c r="X177" s="76">
        <f t="shared" si="158"/>
        <v>0</v>
      </c>
      <c r="Y177" s="94">
        <f t="shared" si="159"/>
        <v>0</v>
      </c>
      <c r="Z177" s="49"/>
    </row>
    <row r="178" spans="1:26" s="50" customFormat="1" ht="15" x14ac:dyDescent="0.35">
      <c r="A178" s="88"/>
      <c r="B178" s="89"/>
      <c r="C178" s="90"/>
      <c r="D178" s="91"/>
      <c r="E178" s="96"/>
      <c r="F178" s="92"/>
      <c r="G178" s="92"/>
      <c r="H178" s="84">
        <f t="shared" ref="H178:H180" si="172">F178*G178</f>
        <v>0</v>
      </c>
      <c r="I178" s="97"/>
      <c r="J178" s="92"/>
      <c r="K178" s="92"/>
      <c r="L178" s="84">
        <f t="shared" ref="L178:L180" si="173">J178*K178</f>
        <v>0</v>
      </c>
      <c r="M178" s="97"/>
      <c r="N178" s="92"/>
      <c r="O178" s="92"/>
      <c r="P178" s="84">
        <f t="shared" ref="P178:P180" si="174">N178*O178</f>
        <v>0</v>
      </c>
      <c r="Q178" s="97"/>
      <c r="R178" s="92"/>
      <c r="S178" s="92"/>
      <c r="T178" s="76">
        <f t="shared" ref="T178:T180" si="175">R178*S178</f>
        <v>0</v>
      </c>
      <c r="U178" s="97"/>
      <c r="V178" s="92"/>
      <c r="W178" s="92"/>
      <c r="X178" s="76">
        <f t="shared" ref="X178:X180" si="176">V178*W178</f>
        <v>0</v>
      </c>
      <c r="Y178" s="94">
        <f t="shared" ref="Y178:Y180" si="177">SUM(H178,L178,P178,T178,X178)</f>
        <v>0</v>
      </c>
      <c r="Z178" s="49"/>
    </row>
    <row r="179" spans="1:26" s="50" customFormat="1" ht="15" x14ac:dyDescent="0.35">
      <c r="A179" s="88"/>
      <c r="B179" s="89"/>
      <c r="C179" s="90"/>
      <c r="D179" s="91"/>
      <c r="E179" s="96"/>
      <c r="F179" s="92"/>
      <c r="G179" s="92"/>
      <c r="H179" s="84">
        <f t="shared" si="172"/>
        <v>0</v>
      </c>
      <c r="I179" s="97"/>
      <c r="J179" s="92"/>
      <c r="K179" s="92"/>
      <c r="L179" s="84">
        <f t="shared" si="173"/>
        <v>0</v>
      </c>
      <c r="M179" s="97"/>
      <c r="N179" s="92"/>
      <c r="O179" s="92"/>
      <c r="P179" s="84">
        <f t="shared" si="174"/>
        <v>0</v>
      </c>
      <c r="Q179" s="97"/>
      <c r="R179" s="92"/>
      <c r="S179" s="92"/>
      <c r="T179" s="76">
        <f t="shared" si="175"/>
        <v>0</v>
      </c>
      <c r="U179" s="97"/>
      <c r="V179" s="92"/>
      <c r="W179" s="92"/>
      <c r="X179" s="76">
        <f t="shared" si="176"/>
        <v>0</v>
      </c>
      <c r="Y179" s="94">
        <f t="shared" si="177"/>
        <v>0</v>
      </c>
      <c r="Z179" s="49"/>
    </row>
    <row r="180" spans="1:26" s="50" customFormat="1" ht="15" x14ac:dyDescent="0.35">
      <c r="A180" s="88"/>
      <c r="B180" s="89"/>
      <c r="C180" s="90"/>
      <c r="D180" s="91"/>
      <c r="E180" s="96"/>
      <c r="F180" s="92"/>
      <c r="G180" s="92"/>
      <c r="H180" s="84">
        <f t="shared" si="172"/>
        <v>0</v>
      </c>
      <c r="I180" s="97"/>
      <c r="J180" s="92"/>
      <c r="K180" s="92"/>
      <c r="L180" s="84">
        <f t="shared" si="173"/>
        <v>0</v>
      </c>
      <c r="M180" s="97"/>
      <c r="N180" s="92"/>
      <c r="O180" s="92"/>
      <c r="P180" s="84">
        <f t="shared" si="174"/>
        <v>0</v>
      </c>
      <c r="Q180" s="97"/>
      <c r="R180" s="92"/>
      <c r="S180" s="92"/>
      <c r="T180" s="76">
        <f t="shared" si="175"/>
        <v>0</v>
      </c>
      <c r="U180" s="97"/>
      <c r="V180" s="92"/>
      <c r="W180" s="92"/>
      <c r="X180" s="76">
        <f t="shared" si="176"/>
        <v>0</v>
      </c>
      <c r="Y180" s="94">
        <f t="shared" si="177"/>
        <v>0</v>
      </c>
      <c r="Z180" s="49"/>
    </row>
    <row r="181" spans="1:26" s="50" customFormat="1" ht="15" x14ac:dyDescent="0.35">
      <c r="A181" s="88"/>
      <c r="B181" s="89"/>
      <c r="C181" s="90"/>
      <c r="D181" s="91"/>
      <c r="E181" s="96"/>
      <c r="F181" s="92"/>
      <c r="G181" s="92"/>
      <c r="H181" s="84">
        <f t="shared" si="154"/>
        <v>0</v>
      </c>
      <c r="I181" s="97"/>
      <c r="J181" s="92"/>
      <c r="K181" s="92"/>
      <c r="L181" s="84">
        <f t="shared" si="155"/>
        <v>0</v>
      </c>
      <c r="M181" s="97"/>
      <c r="N181" s="92"/>
      <c r="O181" s="92"/>
      <c r="P181" s="84">
        <f t="shared" si="156"/>
        <v>0</v>
      </c>
      <c r="Q181" s="97"/>
      <c r="R181" s="92"/>
      <c r="S181" s="92"/>
      <c r="T181" s="76">
        <f t="shared" si="157"/>
        <v>0</v>
      </c>
      <c r="U181" s="97"/>
      <c r="V181" s="92"/>
      <c r="W181" s="92"/>
      <c r="X181" s="76">
        <f t="shared" si="158"/>
        <v>0</v>
      </c>
      <c r="Y181" s="94">
        <f t="shared" si="159"/>
        <v>0</v>
      </c>
      <c r="Z181" s="49"/>
    </row>
    <row r="182" spans="1:26" s="235" customFormat="1" ht="15.45" x14ac:dyDescent="0.4">
      <c r="A182" s="263">
        <v>6.5</v>
      </c>
      <c r="B182" s="234" t="s">
        <v>165</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s="50" customFormat="1" ht="15" x14ac:dyDescent="0.35">
      <c r="A183" s="88"/>
      <c r="B183" s="89"/>
      <c r="C183" s="90"/>
      <c r="D183" s="91"/>
      <c r="E183" s="96"/>
      <c r="F183" s="92"/>
      <c r="G183" s="92"/>
      <c r="H183" s="84">
        <f t="shared" si="154"/>
        <v>0</v>
      </c>
      <c r="I183" s="97"/>
      <c r="J183" s="92"/>
      <c r="K183" s="92"/>
      <c r="L183" s="84">
        <f t="shared" si="155"/>
        <v>0</v>
      </c>
      <c r="M183" s="97"/>
      <c r="N183" s="92"/>
      <c r="O183" s="92"/>
      <c r="P183" s="84">
        <f t="shared" si="156"/>
        <v>0</v>
      </c>
      <c r="Q183" s="97"/>
      <c r="R183" s="92"/>
      <c r="S183" s="92"/>
      <c r="T183" s="76">
        <f t="shared" si="157"/>
        <v>0</v>
      </c>
      <c r="U183" s="97"/>
      <c r="V183" s="92"/>
      <c r="W183" s="92"/>
      <c r="X183" s="76">
        <f t="shared" si="158"/>
        <v>0</v>
      </c>
      <c r="Y183" s="94">
        <f t="shared" si="159"/>
        <v>0</v>
      </c>
      <c r="Z183" s="49"/>
    </row>
    <row r="184" spans="1:26" s="50" customFormat="1" ht="15" x14ac:dyDescent="0.35">
      <c r="A184" s="88"/>
      <c r="B184" s="89"/>
      <c r="C184" s="90"/>
      <c r="D184" s="91"/>
      <c r="E184" s="96"/>
      <c r="F184" s="92"/>
      <c r="G184" s="92"/>
      <c r="H184" s="84">
        <f t="shared" ref="H184:H186" si="178">F184*G184</f>
        <v>0</v>
      </c>
      <c r="I184" s="97"/>
      <c r="J184" s="92"/>
      <c r="K184" s="92"/>
      <c r="L184" s="84">
        <f t="shared" ref="L184:L186" si="179">J184*K184</f>
        <v>0</v>
      </c>
      <c r="M184" s="97"/>
      <c r="N184" s="92"/>
      <c r="O184" s="92"/>
      <c r="P184" s="84">
        <f t="shared" ref="P184:P186" si="180">N184*O184</f>
        <v>0</v>
      </c>
      <c r="Q184" s="97"/>
      <c r="R184" s="92"/>
      <c r="S184" s="92"/>
      <c r="T184" s="76">
        <f t="shared" ref="T184:T186" si="181">R184*S184</f>
        <v>0</v>
      </c>
      <c r="U184" s="97"/>
      <c r="V184" s="92"/>
      <c r="W184" s="92"/>
      <c r="X184" s="76">
        <f t="shared" ref="X184:X186" si="182">V184*W184</f>
        <v>0</v>
      </c>
      <c r="Y184" s="94">
        <f t="shared" ref="Y184:Y186" si="183">SUM(H184,L184,P184,T184,X184)</f>
        <v>0</v>
      </c>
      <c r="Z184" s="49"/>
    </row>
    <row r="185" spans="1:26" s="50" customFormat="1" ht="15" x14ac:dyDescent="0.35">
      <c r="A185" s="88"/>
      <c r="B185" s="89"/>
      <c r="C185" s="90"/>
      <c r="D185" s="91"/>
      <c r="E185" s="96"/>
      <c r="F185" s="92"/>
      <c r="G185" s="92"/>
      <c r="H185" s="84">
        <f t="shared" si="178"/>
        <v>0</v>
      </c>
      <c r="I185" s="97"/>
      <c r="J185" s="92"/>
      <c r="K185" s="92"/>
      <c r="L185" s="84">
        <f t="shared" si="179"/>
        <v>0</v>
      </c>
      <c r="M185" s="97"/>
      <c r="N185" s="92"/>
      <c r="O185" s="92"/>
      <c r="P185" s="84">
        <f t="shared" si="180"/>
        <v>0</v>
      </c>
      <c r="Q185" s="97"/>
      <c r="R185" s="92"/>
      <c r="S185" s="92"/>
      <c r="T185" s="76">
        <f t="shared" si="181"/>
        <v>0</v>
      </c>
      <c r="U185" s="97"/>
      <c r="V185" s="92"/>
      <c r="W185" s="92"/>
      <c r="X185" s="76">
        <f t="shared" si="182"/>
        <v>0</v>
      </c>
      <c r="Y185" s="94">
        <f t="shared" si="183"/>
        <v>0</v>
      </c>
      <c r="Z185" s="49"/>
    </row>
    <row r="186" spans="1:26" s="50" customFormat="1" ht="15" x14ac:dyDescent="0.35">
      <c r="A186" s="88"/>
      <c r="B186" s="89"/>
      <c r="C186" s="90"/>
      <c r="D186" s="91"/>
      <c r="E186" s="96"/>
      <c r="F186" s="92"/>
      <c r="G186" s="92"/>
      <c r="H186" s="84">
        <f t="shared" si="178"/>
        <v>0</v>
      </c>
      <c r="I186" s="97"/>
      <c r="J186" s="92"/>
      <c r="K186" s="92"/>
      <c r="L186" s="84">
        <f t="shared" si="179"/>
        <v>0</v>
      </c>
      <c r="M186" s="97"/>
      <c r="N186" s="92"/>
      <c r="O186" s="92"/>
      <c r="P186" s="84">
        <f t="shared" si="180"/>
        <v>0</v>
      </c>
      <c r="Q186" s="97"/>
      <c r="R186" s="92"/>
      <c r="S186" s="92"/>
      <c r="T186" s="76">
        <f t="shared" si="181"/>
        <v>0</v>
      </c>
      <c r="U186" s="97"/>
      <c r="V186" s="92"/>
      <c r="W186" s="92"/>
      <c r="X186" s="76">
        <f t="shared" si="182"/>
        <v>0</v>
      </c>
      <c r="Y186" s="94">
        <f t="shared" si="183"/>
        <v>0</v>
      </c>
      <c r="Z186" s="49"/>
    </row>
    <row r="187" spans="1:26" s="50" customFormat="1" ht="15" x14ac:dyDescent="0.35">
      <c r="A187" s="88"/>
      <c r="B187" s="89"/>
      <c r="C187" s="90"/>
      <c r="D187" s="91"/>
      <c r="E187" s="96"/>
      <c r="F187" s="92"/>
      <c r="G187" s="92"/>
      <c r="H187" s="84">
        <f t="shared" si="154"/>
        <v>0</v>
      </c>
      <c r="I187" s="97"/>
      <c r="J187" s="92"/>
      <c r="K187" s="92"/>
      <c r="L187" s="84">
        <f t="shared" si="155"/>
        <v>0</v>
      </c>
      <c r="M187" s="97"/>
      <c r="N187" s="92"/>
      <c r="O187" s="92"/>
      <c r="P187" s="84">
        <f t="shared" si="156"/>
        <v>0</v>
      </c>
      <c r="Q187" s="97"/>
      <c r="R187" s="92"/>
      <c r="S187" s="92"/>
      <c r="T187" s="76">
        <f t="shared" si="157"/>
        <v>0</v>
      </c>
      <c r="U187" s="97"/>
      <c r="V187" s="92"/>
      <c r="W187" s="92"/>
      <c r="X187" s="76">
        <f t="shared" si="158"/>
        <v>0</v>
      </c>
      <c r="Y187" s="94">
        <f t="shared" si="159"/>
        <v>0</v>
      </c>
      <c r="Z187" s="49"/>
    </row>
    <row r="188" spans="1:26" s="235" customFormat="1" ht="15.45" x14ac:dyDescent="0.4">
      <c r="A188" s="263">
        <v>6.6</v>
      </c>
      <c r="B188" s="234" t="s">
        <v>166</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s="50" customFormat="1" ht="15" x14ac:dyDescent="0.35">
      <c r="A189" s="88"/>
      <c r="B189" s="89"/>
      <c r="C189" s="90"/>
      <c r="D189" s="91"/>
      <c r="E189" s="96"/>
      <c r="F189" s="92"/>
      <c r="G189" s="92"/>
      <c r="H189" s="84">
        <f t="shared" si="154"/>
        <v>0</v>
      </c>
      <c r="I189" s="97"/>
      <c r="J189" s="92"/>
      <c r="K189" s="92"/>
      <c r="L189" s="84">
        <f t="shared" si="155"/>
        <v>0</v>
      </c>
      <c r="M189" s="97"/>
      <c r="N189" s="92"/>
      <c r="O189" s="92"/>
      <c r="P189" s="84">
        <f t="shared" si="156"/>
        <v>0</v>
      </c>
      <c r="Q189" s="97"/>
      <c r="R189" s="92"/>
      <c r="S189" s="92"/>
      <c r="T189" s="76">
        <f t="shared" si="157"/>
        <v>0</v>
      </c>
      <c r="U189" s="97"/>
      <c r="V189" s="92"/>
      <c r="W189" s="92"/>
      <c r="X189" s="76">
        <f t="shared" si="158"/>
        <v>0</v>
      </c>
      <c r="Y189" s="94">
        <f t="shared" si="159"/>
        <v>0</v>
      </c>
      <c r="Z189" s="49"/>
    </row>
    <row r="190" spans="1:26" s="50" customFormat="1" ht="15" x14ac:dyDescent="0.35">
      <c r="A190" s="88"/>
      <c r="B190" s="89"/>
      <c r="C190" s="90"/>
      <c r="D190" s="91"/>
      <c r="E190" s="96"/>
      <c r="F190" s="92"/>
      <c r="G190" s="92"/>
      <c r="H190" s="84">
        <f t="shared" ref="H190:H192" si="184">F190*G190</f>
        <v>0</v>
      </c>
      <c r="I190" s="97"/>
      <c r="J190" s="92"/>
      <c r="K190" s="92"/>
      <c r="L190" s="84">
        <f t="shared" ref="L190:L192" si="185">J190*K190</f>
        <v>0</v>
      </c>
      <c r="M190" s="97"/>
      <c r="N190" s="92"/>
      <c r="O190" s="92"/>
      <c r="P190" s="84">
        <f t="shared" ref="P190:P192" si="186">N190*O190</f>
        <v>0</v>
      </c>
      <c r="Q190" s="97"/>
      <c r="R190" s="92"/>
      <c r="S190" s="92"/>
      <c r="T190" s="76">
        <f t="shared" ref="T190:T192" si="187">R190*S190</f>
        <v>0</v>
      </c>
      <c r="U190" s="97"/>
      <c r="V190" s="92"/>
      <c r="W190" s="92"/>
      <c r="X190" s="76">
        <f t="shared" ref="X190:X192" si="188">V190*W190</f>
        <v>0</v>
      </c>
      <c r="Y190" s="94">
        <f t="shared" ref="Y190:Y192" si="189">SUM(H190,L190,P190,T190,X190)</f>
        <v>0</v>
      </c>
      <c r="Z190" s="49"/>
    </row>
    <row r="191" spans="1:26" s="50" customFormat="1" ht="15" x14ac:dyDescent="0.35">
      <c r="A191" s="88"/>
      <c r="B191" s="89"/>
      <c r="C191" s="90"/>
      <c r="D191" s="91"/>
      <c r="E191" s="96"/>
      <c r="F191" s="92"/>
      <c r="G191" s="92"/>
      <c r="H191" s="84">
        <f t="shared" si="184"/>
        <v>0</v>
      </c>
      <c r="I191" s="97"/>
      <c r="J191" s="92"/>
      <c r="K191" s="92"/>
      <c r="L191" s="84">
        <f t="shared" si="185"/>
        <v>0</v>
      </c>
      <c r="M191" s="97"/>
      <c r="N191" s="92"/>
      <c r="O191" s="92"/>
      <c r="P191" s="84">
        <f t="shared" si="186"/>
        <v>0</v>
      </c>
      <c r="Q191" s="97"/>
      <c r="R191" s="92"/>
      <c r="S191" s="92"/>
      <c r="T191" s="76">
        <f t="shared" si="187"/>
        <v>0</v>
      </c>
      <c r="U191" s="97"/>
      <c r="V191" s="92"/>
      <c r="W191" s="92"/>
      <c r="X191" s="76">
        <f t="shared" si="188"/>
        <v>0</v>
      </c>
      <c r="Y191" s="94">
        <f t="shared" si="189"/>
        <v>0</v>
      </c>
      <c r="Z191" s="49"/>
    </row>
    <row r="192" spans="1:26" s="50" customFormat="1" ht="15" x14ac:dyDescent="0.35">
      <c r="A192" s="88"/>
      <c r="B192" s="89"/>
      <c r="C192" s="90"/>
      <c r="D192" s="91"/>
      <c r="E192" s="96"/>
      <c r="F192" s="92"/>
      <c r="G192" s="92"/>
      <c r="H192" s="84">
        <f t="shared" si="184"/>
        <v>0</v>
      </c>
      <c r="I192" s="97"/>
      <c r="J192" s="92"/>
      <c r="K192" s="92"/>
      <c r="L192" s="84">
        <f t="shared" si="185"/>
        <v>0</v>
      </c>
      <c r="M192" s="97"/>
      <c r="N192" s="92"/>
      <c r="O192" s="92"/>
      <c r="P192" s="84">
        <f t="shared" si="186"/>
        <v>0</v>
      </c>
      <c r="Q192" s="97"/>
      <c r="R192" s="92"/>
      <c r="S192" s="92"/>
      <c r="T192" s="76">
        <f t="shared" si="187"/>
        <v>0</v>
      </c>
      <c r="U192" s="97"/>
      <c r="V192" s="92"/>
      <c r="W192" s="92"/>
      <c r="X192" s="76">
        <f t="shared" si="188"/>
        <v>0</v>
      </c>
      <c r="Y192" s="94">
        <f t="shared" si="189"/>
        <v>0</v>
      </c>
      <c r="Z192" s="49"/>
    </row>
    <row r="193" spans="1:26" s="50" customFormat="1" ht="15" x14ac:dyDescent="0.35">
      <c r="A193" s="88"/>
      <c r="B193" s="89"/>
      <c r="C193" s="90"/>
      <c r="D193" s="91"/>
      <c r="E193" s="96"/>
      <c r="F193" s="92"/>
      <c r="G193" s="92"/>
      <c r="H193" s="84">
        <f t="shared" si="154"/>
        <v>0</v>
      </c>
      <c r="I193" s="97"/>
      <c r="J193" s="92"/>
      <c r="K193" s="92"/>
      <c r="L193" s="84">
        <f t="shared" si="155"/>
        <v>0</v>
      </c>
      <c r="M193" s="97"/>
      <c r="N193" s="92"/>
      <c r="O193" s="92"/>
      <c r="P193" s="84">
        <f t="shared" si="156"/>
        <v>0</v>
      </c>
      <c r="Q193" s="97"/>
      <c r="R193" s="92"/>
      <c r="S193" s="92"/>
      <c r="T193" s="76">
        <f t="shared" si="157"/>
        <v>0</v>
      </c>
      <c r="U193" s="97"/>
      <c r="V193" s="92"/>
      <c r="W193" s="92"/>
      <c r="X193" s="76">
        <f t="shared" si="158"/>
        <v>0</v>
      </c>
      <c r="Y193" s="94">
        <f t="shared" si="159"/>
        <v>0</v>
      </c>
      <c r="Z193" s="49"/>
    </row>
    <row r="194" spans="1:26" s="235" customFormat="1" ht="16.5" customHeight="1" x14ac:dyDescent="0.4">
      <c r="A194" s="263">
        <v>6.7</v>
      </c>
      <c r="B194" s="234" t="s">
        <v>167</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s="50" customFormat="1" ht="16.5" customHeight="1" x14ac:dyDescent="0.35">
      <c r="A195" s="88"/>
      <c r="B195" s="89"/>
      <c r="C195" s="90"/>
      <c r="D195" s="91"/>
      <c r="E195" s="96"/>
      <c r="F195" s="92"/>
      <c r="G195" s="92"/>
      <c r="H195" s="84">
        <f t="shared" si="154"/>
        <v>0</v>
      </c>
      <c r="I195" s="97"/>
      <c r="J195" s="92"/>
      <c r="K195" s="92"/>
      <c r="L195" s="84">
        <f t="shared" si="155"/>
        <v>0</v>
      </c>
      <c r="M195" s="97"/>
      <c r="N195" s="92"/>
      <c r="O195" s="92"/>
      <c r="P195" s="84">
        <f t="shared" si="156"/>
        <v>0</v>
      </c>
      <c r="Q195" s="97"/>
      <c r="R195" s="92"/>
      <c r="S195" s="92"/>
      <c r="T195" s="76">
        <f t="shared" si="157"/>
        <v>0</v>
      </c>
      <c r="U195" s="97"/>
      <c r="V195" s="92"/>
      <c r="W195" s="92"/>
      <c r="X195" s="76">
        <f t="shared" si="158"/>
        <v>0</v>
      </c>
      <c r="Y195" s="94">
        <f t="shared" si="159"/>
        <v>0</v>
      </c>
      <c r="Z195" s="49"/>
    </row>
    <row r="196" spans="1:26" s="50" customFormat="1" ht="16.5" customHeight="1" x14ac:dyDescent="0.35">
      <c r="A196" s="88"/>
      <c r="B196" s="89"/>
      <c r="C196" s="90"/>
      <c r="D196" s="91"/>
      <c r="E196" s="96"/>
      <c r="F196" s="92"/>
      <c r="G196" s="92"/>
      <c r="H196" s="84">
        <f t="shared" ref="H196:H198" si="190">F196*G196</f>
        <v>0</v>
      </c>
      <c r="I196" s="97"/>
      <c r="J196" s="92"/>
      <c r="K196" s="92"/>
      <c r="L196" s="84">
        <f t="shared" ref="L196:L198" si="191">J196*K196</f>
        <v>0</v>
      </c>
      <c r="M196" s="97"/>
      <c r="N196" s="92"/>
      <c r="O196" s="92"/>
      <c r="P196" s="84">
        <f t="shared" ref="P196:P198" si="192">N196*O196</f>
        <v>0</v>
      </c>
      <c r="Q196" s="97"/>
      <c r="R196" s="92"/>
      <c r="S196" s="92"/>
      <c r="T196" s="76">
        <f t="shared" ref="T196:T198" si="193">R196*S196</f>
        <v>0</v>
      </c>
      <c r="U196" s="97"/>
      <c r="V196" s="92"/>
      <c r="W196" s="92"/>
      <c r="X196" s="76">
        <f t="shared" ref="X196:X198" si="194">V196*W196</f>
        <v>0</v>
      </c>
      <c r="Y196" s="94">
        <f t="shared" ref="Y196:Y198" si="195">SUM(H196,L196,P196,T196,X196)</f>
        <v>0</v>
      </c>
      <c r="Z196" s="49"/>
    </row>
    <row r="197" spans="1:26" s="50" customFormat="1" ht="16.5" customHeight="1" x14ac:dyDescent="0.35">
      <c r="A197" s="88"/>
      <c r="B197" s="89"/>
      <c r="C197" s="90"/>
      <c r="D197" s="91"/>
      <c r="E197" s="96"/>
      <c r="F197" s="92"/>
      <c r="G197" s="92"/>
      <c r="H197" s="84">
        <f t="shared" si="190"/>
        <v>0</v>
      </c>
      <c r="I197" s="97"/>
      <c r="J197" s="92"/>
      <c r="K197" s="92"/>
      <c r="L197" s="84">
        <f t="shared" si="191"/>
        <v>0</v>
      </c>
      <c r="M197" s="97"/>
      <c r="N197" s="92"/>
      <c r="O197" s="92"/>
      <c r="P197" s="84">
        <f t="shared" si="192"/>
        <v>0</v>
      </c>
      <c r="Q197" s="97"/>
      <c r="R197" s="92"/>
      <c r="S197" s="92"/>
      <c r="T197" s="76">
        <f t="shared" si="193"/>
        <v>0</v>
      </c>
      <c r="U197" s="97"/>
      <c r="V197" s="92"/>
      <c r="W197" s="92"/>
      <c r="X197" s="76">
        <f t="shared" si="194"/>
        <v>0</v>
      </c>
      <c r="Y197" s="94">
        <f t="shared" si="195"/>
        <v>0</v>
      </c>
      <c r="Z197" s="49"/>
    </row>
    <row r="198" spans="1:26" s="50" customFormat="1" ht="16.5" customHeight="1" x14ac:dyDescent="0.35">
      <c r="A198" s="88"/>
      <c r="B198" s="89"/>
      <c r="C198" s="90"/>
      <c r="D198" s="91"/>
      <c r="E198" s="96"/>
      <c r="F198" s="92"/>
      <c r="G198" s="92"/>
      <c r="H198" s="84">
        <f t="shared" si="190"/>
        <v>0</v>
      </c>
      <c r="I198" s="97"/>
      <c r="J198" s="92"/>
      <c r="K198" s="92"/>
      <c r="L198" s="84">
        <f t="shared" si="191"/>
        <v>0</v>
      </c>
      <c r="M198" s="97"/>
      <c r="N198" s="92"/>
      <c r="O198" s="92"/>
      <c r="P198" s="84">
        <f t="shared" si="192"/>
        <v>0</v>
      </c>
      <c r="Q198" s="97"/>
      <c r="R198" s="92"/>
      <c r="S198" s="92"/>
      <c r="T198" s="76">
        <f t="shared" si="193"/>
        <v>0</v>
      </c>
      <c r="U198" s="97"/>
      <c r="V198" s="92"/>
      <c r="W198" s="92"/>
      <c r="X198" s="76">
        <f t="shared" si="194"/>
        <v>0</v>
      </c>
      <c r="Y198" s="94">
        <f t="shared" si="195"/>
        <v>0</v>
      </c>
      <c r="Z198" s="49"/>
    </row>
    <row r="199" spans="1:26" s="50" customFormat="1" ht="15" x14ac:dyDescent="0.35">
      <c r="A199" s="88"/>
      <c r="B199" s="89"/>
      <c r="C199" s="90"/>
      <c r="D199" s="91"/>
      <c r="E199" s="96"/>
      <c r="F199" s="92"/>
      <c r="G199" s="92"/>
      <c r="H199" s="84">
        <f t="shared" si="154"/>
        <v>0</v>
      </c>
      <c r="I199" s="97"/>
      <c r="J199" s="92"/>
      <c r="K199" s="92"/>
      <c r="L199" s="84">
        <f t="shared" si="155"/>
        <v>0</v>
      </c>
      <c r="M199" s="97"/>
      <c r="N199" s="92"/>
      <c r="O199" s="92"/>
      <c r="P199" s="84">
        <f t="shared" si="156"/>
        <v>0</v>
      </c>
      <c r="Q199" s="97"/>
      <c r="R199" s="92"/>
      <c r="S199" s="92"/>
      <c r="T199" s="76">
        <f t="shared" si="157"/>
        <v>0</v>
      </c>
      <c r="U199" s="97"/>
      <c r="V199" s="92"/>
      <c r="W199" s="92"/>
      <c r="X199" s="76">
        <f t="shared" si="158"/>
        <v>0</v>
      </c>
      <c r="Y199" s="94">
        <f t="shared" si="159"/>
        <v>0</v>
      </c>
      <c r="Z199" s="49"/>
    </row>
    <row r="200" spans="1:26" s="235" customFormat="1" ht="16.5" customHeight="1" x14ac:dyDescent="0.4">
      <c r="A200" s="263">
        <v>6.8</v>
      </c>
      <c r="B200" s="234" t="s">
        <v>168</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s="50" customFormat="1" ht="16.5" customHeight="1" x14ac:dyDescent="0.35">
      <c r="A201" s="88"/>
      <c r="B201" s="89"/>
      <c r="C201" s="90"/>
      <c r="D201" s="91"/>
      <c r="E201" s="96"/>
      <c r="F201" s="92"/>
      <c r="G201" s="92"/>
      <c r="H201" s="84">
        <f t="shared" si="154"/>
        <v>0</v>
      </c>
      <c r="I201" s="97"/>
      <c r="J201" s="92"/>
      <c r="K201" s="92"/>
      <c r="L201" s="84">
        <f t="shared" si="155"/>
        <v>0</v>
      </c>
      <c r="M201" s="97"/>
      <c r="N201" s="92"/>
      <c r="O201" s="92"/>
      <c r="P201" s="84">
        <f t="shared" si="156"/>
        <v>0</v>
      </c>
      <c r="Q201" s="97"/>
      <c r="R201" s="92"/>
      <c r="S201" s="92"/>
      <c r="T201" s="76">
        <f t="shared" si="157"/>
        <v>0</v>
      </c>
      <c r="U201" s="97"/>
      <c r="V201" s="92"/>
      <c r="W201" s="92"/>
      <c r="X201" s="76">
        <f t="shared" si="158"/>
        <v>0</v>
      </c>
      <c r="Y201" s="94">
        <f t="shared" si="159"/>
        <v>0</v>
      </c>
      <c r="Z201" s="49"/>
    </row>
    <row r="202" spans="1:26" s="50" customFormat="1" ht="16.5" customHeight="1" x14ac:dyDescent="0.35">
      <c r="A202" s="88"/>
      <c r="B202" s="89"/>
      <c r="C202" s="90"/>
      <c r="D202" s="91"/>
      <c r="E202" s="96"/>
      <c r="F202" s="92"/>
      <c r="G202" s="92"/>
      <c r="H202" s="84">
        <f t="shared" ref="H202:H204" si="196">F202*G202</f>
        <v>0</v>
      </c>
      <c r="I202" s="97"/>
      <c r="J202" s="92"/>
      <c r="K202" s="92"/>
      <c r="L202" s="84">
        <f t="shared" ref="L202:L204" si="197">J202*K202</f>
        <v>0</v>
      </c>
      <c r="M202" s="97"/>
      <c r="N202" s="92"/>
      <c r="O202" s="92"/>
      <c r="P202" s="84">
        <f t="shared" ref="P202:P204" si="198">N202*O202</f>
        <v>0</v>
      </c>
      <c r="Q202" s="97"/>
      <c r="R202" s="92"/>
      <c r="S202" s="92"/>
      <c r="T202" s="76">
        <f t="shared" ref="T202:T204" si="199">R202*S202</f>
        <v>0</v>
      </c>
      <c r="U202" s="97"/>
      <c r="V202" s="92"/>
      <c r="W202" s="92"/>
      <c r="X202" s="76">
        <f t="shared" ref="X202:X204" si="200">V202*W202</f>
        <v>0</v>
      </c>
      <c r="Y202" s="94">
        <f t="shared" ref="Y202:Y204" si="201">SUM(H202,L202,P202,T202,X202)</f>
        <v>0</v>
      </c>
      <c r="Z202" s="49"/>
    </row>
    <row r="203" spans="1:26" s="50" customFormat="1" ht="16.5" customHeight="1" x14ac:dyDescent="0.35">
      <c r="A203" s="88"/>
      <c r="B203" s="89"/>
      <c r="C203" s="90"/>
      <c r="D203" s="91"/>
      <c r="E203" s="96"/>
      <c r="F203" s="92"/>
      <c r="G203" s="92"/>
      <c r="H203" s="84">
        <f t="shared" si="196"/>
        <v>0</v>
      </c>
      <c r="I203" s="97"/>
      <c r="J203" s="92"/>
      <c r="K203" s="92"/>
      <c r="L203" s="84">
        <f t="shared" si="197"/>
        <v>0</v>
      </c>
      <c r="M203" s="97"/>
      <c r="N203" s="92"/>
      <c r="O203" s="92"/>
      <c r="P203" s="84">
        <f t="shared" si="198"/>
        <v>0</v>
      </c>
      <c r="Q203" s="97"/>
      <c r="R203" s="92"/>
      <c r="S203" s="92"/>
      <c r="T203" s="76">
        <f t="shared" si="199"/>
        <v>0</v>
      </c>
      <c r="U203" s="97"/>
      <c r="V203" s="92"/>
      <c r="W203" s="92"/>
      <c r="X203" s="76">
        <f t="shared" si="200"/>
        <v>0</v>
      </c>
      <c r="Y203" s="94">
        <f t="shared" si="201"/>
        <v>0</v>
      </c>
      <c r="Z203" s="49"/>
    </row>
    <row r="204" spans="1:26" s="50" customFormat="1" ht="16.5" customHeight="1" x14ac:dyDescent="0.35">
      <c r="A204" s="88"/>
      <c r="B204" s="89"/>
      <c r="C204" s="90"/>
      <c r="D204" s="91"/>
      <c r="E204" s="96"/>
      <c r="F204" s="92"/>
      <c r="G204" s="92"/>
      <c r="H204" s="84">
        <f t="shared" si="196"/>
        <v>0</v>
      </c>
      <c r="I204" s="97"/>
      <c r="J204" s="92"/>
      <c r="K204" s="92"/>
      <c r="L204" s="84">
        <f t="shared" si="197"/>
        <v>0</v>
      </c>
      <c r="M204" s="97"/>
      <c r="N204" s="92"/>
      <c r="O204" s="92"/>
      <c r="P204" s="84">
        <f t="shared" si="198"/>
        <v>0</v>
      </c>
      <c r="Q204" s="97"/>
      <c r="R204" s="92"/>
      <c r="S204" s="92"/>
      <c r="T204" s="76">
        <f t="shared" si="199"/>
        <v>0</v>
      </c>
      <c r="U204" s="97"/>
      <c r="V204" s="92"/>
      <c r="W204" s="92"/>
      <c r="X204" s="76">
        <f t="shared" si="200"/>
        <v>0</v>
      </c>
      <c r="Y204" s="94">
        <f t="shared" si="201"/>
        <v>0</v>
      </c>
      <c r="Z204" s="49"/>
    </row>
    <row r="205" spans="1:26" s="50" customFormat="1" ht="15" x14ac:dyDescent="0.35">
      <c r="A205" s="88"/>
      <c r="B205" s="89"/>
      <c r="C205" s="90"/>
      <c r="D205" s="91"/>
      <c r="E205" s="96"/>
      <c r="F205" s="92"/>
      <c r="G205" s="92"/>
      <c r="H205" s="84">
        <f t="shared" si="154"/>
        <v>0</v>
      </c>
      <c r="I205" s="97"/>
      <c r="J205" s="92"/>
      <c r="K205" s="92"/>
      <c r="L205" s="84">
        <f t="shared" si="155"/>
        <v>0</v>
      </c>
      <c r="M205" s="97"/>
      <c r="N205" s="92"/>
      <c r="O205" s="92"/>
      <c r="P205" s="84">
        <f t="shared" si="156"/>
        <v>0</v>
      </c>
      <c r="Q205" s="97"/>
      <c r="R205" s="92"/>
      <c r="S205" s="92"/>
      <c r="T205" s="76">
        <f t="shared" si="157"/>
        <v>0</v>
      </c>
      <c r="U205" s="97"/>
      <c r="V205" s="92"/>
      <c r="W205" s="92"/>
      <c r="X205" s="76">
        <f t="shared" si="158"/>
        <v>0</v>
      </c>
      <c r="Y205" s="94">
        <f t="shared" si="159"/>
        <v>0</v>
      </c>
      <c r="Z205" s="49"/>
    </row>
    <row r="206" spans="1:26" s="235" customFormat="1" ht="16.5" customHeight="1" x14ac:dyDescent="0.4">
      <c r="A206" s="263">
        <v>6.9</v>
      </c>
      <c r="B206" s="234" t="s">
        <v>169</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s="50" customFormat="1"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59"/>
        <v>0</v>
      </c>
      <c r="Z207" s="49"/>
    </row>
    <row r="208" spans="1:26" s="50" customFormat="1" ht="16.5" customHeight="1" x14ac:dyDescent="0.35">
      <c r="A208" s="88"/>
      <c r="B208" s="89"/>
      <c r="C208" s="90"/>
      <c r="D208" s="91"/>
      <c r="E208" s="96"/>
      <c r="F208" s="92"/>
      <c r="G208" s="92"/>
      <c r="H208" s="84">
        <f t="shared" ref="H208:H210" si="202">F208*G208</f>
        <v>0</v>
      </c>
      <c r="I208" s="97"/>
      <c r="J208" s="92"/>
      <c r="K208" s="92"/>
      <c r="L208" s="84">
        <f t="shared" ref="L208:L210" si="203">J208*K208</f>
        <v>0</v>
      </c>
      <c r="M208" s="97"/>
      <c r="N208" s="92"/>
      <c r="O208" s="92"/>
      <c r="P208" s="84">
        <f t="shared" ref="P208:P210" si="204">N208*O208</f>
        <v>0</v>
      </c>
      <c r="Q208" s="97"/>
      <c r="R208" s="92"/>
      <c r="S208" s="92"/>
      <c r="T208" s="76">
        <f t="shared" ref="T208:T210" si="205">R208*S208</f>
        <v>0</v>
      </c>
      <c r="U208" s="97"/>
      <c r="V208" s="92"/>
      <c r="W208" s="92"/>
      <c r="X208" s="76">
        <f t="shared" ref="X208:X210" si="206">V208*W208</f>
        <v>0</v>
      </c>
      <c r="Y208" s="94">
        <f t="shared" ref="Y208:Y210" si="207">SUM(H208,L208,P208,T208,X208)</f>
        <v>0</v>
      </c>
      <c r="Z208" s="49"/>
    </row>
    <row r="209" spans="1:26" s="50" customFormat="1" ht="16.5" customHeight="1" x14ac:dyDescent="0.35">
      <c r="A209" s="88"/>
      <c r="B209" s="89"/>
      <c r="C209" s="90"/>
      <c r="D209" s="91"/>
      <c r="E209" s="96"/>
      <c r="F209" s="92"/>
      <c r="G209" s="92"/>
      <c r="H209" s="84">
        <f t="shared" si="202"/>
        <v>0</v>
      </c>
      <c r="I209" s="97"/>
      <c r="J209" s="92"/>
      <c r="K209" s="92"/>
      <c r="L209" s="84">
        <f t="shared" si="203"/>
        <v>0</v>
      </c>
      <c r="M209" s="97"/>
      <c r="N209" s="92"/>
      <c r="O209" s="92"/>
      <c r="P209" s="84">
        <f t="shared" si="204"/>
        <v>0</v>
      </c>
      <c r="Q209" s="97"/>
      <c r="R209" s="92"/>
      <c r="S209" s="92"/>
      <c r="T209" s="76">
        <f t="shared" si="205"/>
        <v>0</v>
      </c>
      <c r="U209" s="97"/>
      <c r="V209" s="92"/>
      <c r="W209" s="92"/>
      <c r="X209" s="76">
        <f t="shared" si="206"/>
        <v>0</v>
      </c>
      <c r="Y209" s="94">
        <f t="shared" si="207"/>
        <v>0</v>
      </c>
      <c r="Z209" s="49"/>
    </row>
    <row r="210" spans="1:26" s="50" customFormat="1" ht="16.5" customHeight="1" x14ac:dyDescent="0.35">
      <c r="A210" s="88"/>
      <c r="B210" s="89"/>
      <c r="C210" s="90"/>
      <c r="D210" s="91"/>
      <c r="E210" s="96"/>
      <c r="F210" s="92"/>
      <c r="G210" s="92"/>
      <c r="H210" s="84">
        <f t="shared" si="202"/>
        <v>0</v>
      </c>
      <c r="I210" s="97"/>
      <c r="J210" s="92"/>
      <c r="K210" s="92"/>
      <c r="L210" s="84">
        <f t="shared" si="203"/>
        <v>0</v>
      </c>
      <c r="M210" s="97"/>
      <c r="N210" s="92"/>
      <c r="O210" s="92"/>
      <c r="P210" s="84">
        <f t="shared" si="204"/>
        <v>0</v>
      </c>
      <c r="Q210" s="97"/>
      <c r="R210" s="92"/>
      <c r="S210" s="92"/>
      <c r="T210" s="76">
        <f t="shared" si="205"/>
        <v>0</v>
      </c>
      <c r="U210" s="97"/>
      <c r="V210" s="92"/>
      <c r="W210" s="92"/>
      <c r="X210" s="76">
        <f t="shared" si="206"/>
        <v>0</v>
      </c>
      <c r="Y210" s="94">
        <f t="shared" si="207"/>
        <v>0</v>
      </c>
      <c r="Z210" s="49"/>
    </row>
    <row r="211" spans="1:26" s="50" customFormat="1" ht="15" x14ac:dyDescent="0.35">
      <c r="A211" s="88"/>
      <c r="B211" s="89"/>
      <c r="C211" s="90"/>
      <c r="D211" s="91"/>
      <c r="E211" s="96"/>
      <c r="F211" s="92"/>
      <c r="G211" s="92"/>
      <c r="H211" s="84">
        <f t="shared" si="154"/>
        <v>0</v>
      </c>
      <c r="I211" s="97"/>
      <c r="J211" s="92"/>
      <c r="K211" s="92"/>
      <c r="L211" s="84">
        <f t="shared" si="155"/>
        <v>0</v>
      </c>
      <c r="M211" s="97"/>
      <c r="N211" s="92"/>
      <c r="O211" s="92"/>
      <c r="P211" s="84">
        <f t="shared" si="156"/>
        <v>0</v>
      </c>
      <c r="Q211" s="97"/>
      <c r="R211" s="92"/>
      <c r="S211" s="92"/>
      <c r="T211" s="76">
        <f t="shared" si="157"/>
        <v>0</v>
      </c>
      <c r="U211" s="97"/>
      <c r="V211" s="92"/>
      <c r="W211" s="92"/>
      <c r="X211" s="76">
        <f t="shared" si="158"/>
        <v>0</v>
      </c>
      <c r="Y211" s="94">
        <f t="shared" si="159"/>
        <v>0</v>
      </c>
      <c r="Z211" s="49"/>
    </row>
    <row r="212" spans="1:26" s="235" customFormat="1" ht="16.5" customHeight="1" x14ac:dyDescent="0.4">
      <c r="A212" s="263" t="s">
        <v>170</v>
      </c>
      <c r="B212" s="234" t="s">
        <v>171</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s="50" customFormat="1" ht="16.5" customHeight="1" x14ac:dyDescent="0.35">
      <c r="A213" s="88"/>
      <c r="B213" s="89"/>
      <c r="C213" s="90"/>
      <c r="D213" s="91"/>
      <c r="E213" s="96"/>
      <c r="F213" s="92"/>
      <c r="G213" s="92"/>
      <c r="H213" s="84">
        <f t="shared" si="154"/>
        <v>0</v>
      </c>
      <c r="I213" s="97"/>
      <c r="J213" s="92"/>
      <c r="K213" s="92"/>
      <c r="L213" s="84">
        <f t="shared" si="155"/>
        <v>0</v>
      </c>
      <c r="M213" s="97"/>
      <c r="N213" s="92"/>
      <c r="O213" s="92"/>
      <c r="P213" s="84">
        <f t="shared" si="156"/>
        <v>0</v>
      </c>
      <c r="Q213" s="97"/>
      <c r="R213" s="92"/>
      <c r="S213" s="92"/>
      <c r="T213" s="76">
        <f t="shared" si="157"/>
        <v>0</v>
      </c>
      <c r="U213" s="97"/>
      <c r="V213" s="92"/>
      <c r="W213" s="92"/>
      <c r="X213" s="76">
        <f t="shared" si="158"/>
        <v>0</v>
      </c>
      <c r="Y213" s="94">
        <f t="shared" si="159"/>
        <v>0</v>
      </c>
      <c r="Z213" s="49"/>
    </row>
    <row r="214" spans="1:26" s="50" customFormat="1" ht="16.5" customHeight="1" x14ac:dyDescent="0.35">
      <c r="A214" s="98"/>
      <c r="B214" s="99"/>
      <c r="C214" s="100"/>
      <c r="D214" s="101"/>
      <c r="E214" s="102"/>
      <c r="F214" s="103"/>
      <c r="G214" s="103"/>
      <c r="H214" s="84">
        <f t="shared" ref="H214:H216" si="208">F214*G214</f>
        <v>0</v>
      </c>
      <c r="I214" s="97"/>
      <c r="J214" s="92"/>
      <c r="K214" s="92"/>
      <c r="L214" s="84">
        <f t="shared" ref="L214:L216" si="209">J214*K214</f>
        <v>0</v>
      </c>
      <c r="M214" s="97"/>
      <c r="N214" s="92"/>
      <c r="O214" s="92"/>
      <c r="P214" s="84">
        <f t="shared" ref="P214:P216" si="210">N214*O214</f>
        <v>0</v>
      </c>
      <c r="Q214" s="97"/>
      <c r="R214" s="92"/>
      <c r="S214" s="92"/>
      <c r="T214" s="76">
        <f t="shared" ref="T214:T216" si="211">R214*S214</f>
        <v>0</v>
      </c>
      <c r="U214" s="97"/>
      <c r="V214" s="92"/>
      <c r="W214" s="92"/>
      <c r="X214" s="76">
        <f t="shared" ref="X214:X216" si="212">V214*W214</f>
        <v>0</v>
      </c>
      <c r="Y214" s="94">
        <f t="shared" ref="Y214:Y216" si="213">SUM(H214,L214,P214,T214,X214)</f>
        <v>0</v>
      </c>
      <c r="Z214" s="51"/>
    </row>
    <row r="215" spans="1:26" s="50" customFormat="1" ht="16.5" customHeight="1" x14ac:dyDescent="0.35">
      <c r="A215" s="98"/>
      <c r="B215" s="99"/>
      <c r="C215" s="100"/>
      <c r="D215" s="101"/>
      <c r="E215" s="102"/>
      <c r="F215" s="103"/>
      <c r="G215" s="103"/>
      <c r="H215" s="84">
        <f t="shared" si="208"/>
        <v>0</v>
      </c>
      <c r="I215" s="97"/>
      <c r="J215" s="92"/>
      <c r="K215" s="92"/>
      <c r="L215" s="84">
        <f t="shared" si="209"/>
        <v>0</v>
      </c>
      <c r="M215" s="97"/>
      <c r="N215" s="92"/>
      <c r="O215" s="92"/>
      <c r="P215" s="84">
        <f t="shared" si="210"/>
        <v>0</v>
      </c>
      <c r="Q215" s="97"/>
      <c r="R215" s="92"/>
      <c r="S215" s="92"/>
      <c r="T215" s="76">
        <f t="shared" si="211"/>
        <v>0</v>
      </c>
      <c r="U215" s="97"/>
      <c r="V215" s="92"/>
      <c r="W215" s="92"/>
      <c r="X215" s="76">
        <f t="shared" si="212"/>
        <v>0</v>
      </c>
      <c r="Y215" s="94">
        <f t="shared" si="213"/>
        <v>0</v>
      </c>
      <c r="Z215" s="51"/>
    </row>
    <row r="216" spans="1:26" s="50" customFormat="1" ht="16.5" customHeight="1" x14ac:dyDescent="0.35">
      <c r="A216" s="98"/>
      <c r="B216" s="99"/>
      <c r="C216" s="100"/>
      <c r="D216" s="101"/>
      <c r="E216" s="102"/>
      <c r="F216" s="103"/>
      <c r="G216" s="103"/>
      <c r="H216" s="84">
        <f t="shared" si="208"/>
        <v>0</v>
      </c>
      <c r="I216" s="97"/>
      <c r="J216" s="92"/>
      <c r="K216" s="92"/>
      <c r="L216" s="84">
        <f t="shared" si="209"/>
        <v>0</v>
      </c>
      <c r="M216" s="97"/>
      <c r="N216" s="92"/>
      <c r="O216" s="92"/>
      <c r="P216" s="84">
        <f t="shared" si="210"/>
        <v>0</v>
      </c>
      <c r="Q216" s="97"/>
      <c r="R216" s="92"/>
      <c r="S216" s="92"/>
      <c r="T216" s="76">
        <f t="shared" si="211"/>
        <v>0</v>
      </c>
      <c r="U216" s="97"/>
      <c r="V216" s="92"/>
      <c r="W216" s="92"/>
      <c r="X216" s="76">
        <f t="shared" si="212"/>
        <v>0</v>
      </c>
      <c r="Y216" s="94">
        <f t="shared" si="213"/>
        <v>0</v>
      </c>
      <c r="Z216" s="51"/>
    </row>
    <row r="217" spans="1:26" s="50" customFormat="1" ht="15" x14ac:dyDescent="0.35">
      <c r="A217" s="98"/>
      <c r="B217" s="99"/>
      <c r="C217" s="100"/>
      <c r="D217" s="101"/>
      <c r="E217" s="102"/>
      <c r="F217" s="103"/>
      <c r="G217" s="103"/>
      <c r="H217" s="104">
        <f t="shared" si="154"/>
        <v>0</v>
      </c>
      <c r="I217" s="105"/>
      <c r="J217" s="103"/>
      <c r="K217" s="103"/>
      <c r="L217" s="104">
        <f t="shared" si="155"/>
        <v>0</v>
      </c>
      <c r="M217" s="105"/>
      <c r="N217" s="103"/>
      <c r="O217" s="103"/>
      <c r="P217" s="104">
        <f t="shared" si="156"/>
        <v>0</v>
      </c>
      <c r="Q217" s="105"/>
      <c r="R217" s="103"/>
      <c r="S217" s="103"/>
      <c r="T217" s="106">
        <f t="shared" si="157"/>
        <v>0</v>
      </c>
      <c r="U217" s="105"/>
      <c r="V217" s="103"/>
      <c r="W217" s="103"/>
      <c r="X217" s="106">
        <f t="shared" si="158"/>
        <v>0</v>
      </c>
      <c r="Y217" s="107">
        <f t="shared" si="159"/>
        <v>0</v>
      </c>
      <c r="Z217" s="51"/>
    </row>
    <row r="218" spans="1:26" s="272" customFormat="1" ht="21.45" customHeight="1" x14ac:dyDescent="0.4">
      <c r="A218" s="268" t="s">
        <v>172</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s="50" customFormat="1"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173</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6.5" customHeight="1" x14ac:dyDescent="0.4">
      <c r="A222" s="263">
        <v>7.1</v>
      </c>
      <c r="B222" s="234" t="s">
        <v>174</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s="50" customFormat="1" ht="16.5" customHeight="1" x14ac:dyDescent="0.35">
      <c r="A223" s="88"/>
      <c r="B223" s="89"/>
      <c r="C223" s="90"/>
      <c r="D223" s="91"/>
      <c r="E223" s="96"/>
      <c r="F223" s="92"/>
      <c r="G223" s="92"/>
      <c r="H223" s="84">
        <f t="shared" ref="H223:H245" si="214">F223*G223</f>
        <v>0</v>
      </c>
      <c r="I223" s="97"/>
      <c r="J223" s="92"/>
      <c r="K223" s="92"/>
      <c r="L223" s="84">
        <f t="shared" ref="L223:L245" si="215">J223*K223</f>
        <v>0</v>
      </c>
      <c r="M223" s="97"/>
      <c r="N223" s="92"/>
      <c r="O223" s="92"/>
      <c r="P223" s="84">
        <f t="shared" ref="P223:P245" si="216">N223*O223</f>
        <v>0</v>
      </c>
      <c r="Q223" s="97"/>
      <c r="R223" s="92"/>
      <c r="S223" s="92"/>
      <c r="T223" s="76">
        <f>R223*S223</f>
        <v>0</v>
      </c>
      <c r="U223" s="97"/>
      <c r="V223" s="92"/>
      <c r="W223" s="92"/>
      <c r="X223" s="76">
        <f t="shared" ref="X223:X245" si="217">V223*W223</f>
        <v>0</v>
      </c>
      <c r="Y223" s="94">
        <f t="shared" ref="Y223:Y245" si="218">SUM(H223,L223,P223,T223,X223)</f>
        <v>0</v>
      </c>
      <c r="Z223" s="49"/>
    </row>
    <row r="224" spans="1:26" s="50" customFormat="1" ht="16.5" customHeight="1" x14ac:dyDescent="0.35">
      <c r="A224" s="88"/>
      <c r="B224" s="89"/>
      <c r="C224" s="90"/>
      <c r="D224" s="91"/>
      <c r="E224" s="96"/>
      <c r="F224" s="92"/>
      <c r="G224" s="92"/>
      <c r="H224" s="84">
        <f t="shared" ref="H224:H226" si="219">F224*G224</f>
        <v>0</v>
      </c>
      <c r="I224" s="97"/>
      <c r="J224" s="92"/>
      <c r="K224" s="92"/>
      <c r="L224" s="84">
        <f t="shared" ref="L224:L226" si="220">J224*K224</f>
        <v>0</v>
      </c>
      <c r="M224" s="97"/>
      <c r="N224" s="92"/>
      <c r="O224" s="92"/>
      <c r="P224" s="84">
        <f t="shared" ref="P224:P226" si="221">N224*O224</f>
        <v>0</v>
      </c>
      <c r="Q224" s="97"/>
      <c r="R224" s="92"/>
      <c r="S224" s="92"/>
      <c r="T224" s="76">
        <f t="shared" ref="T224:T226" si="222">R224*S224</f>
        <v>0</v>
      </c>
      <c r="U224" s="97"/>
      <c r="V224" s="92"/>
      <c r="W224" s="92"/>
      <c r="X224" s="76">
        <f t="shared" ref="X224:X226" si="223">V224*W224</f>
        <v>0</v>
      </c>
      <c r="Y224" s="94">
        <f t="shared" ref="Y224:Y226" si="224">SUM(H224,L224,P224,T224,X224)</f>
        <v>0</v>
      </c>
      <c r="Z224" s="49"/>
    </row>
    <row r="225" spans="1:26" s="50" customFormat="1" ht="16.5" customHeight="1" x14ac:dyDescent="0.35">
      <c r="A225" s="88"/>
      <c r="B225" s="89"/>
      <c r="C225" s="90"/>
      <c r="D225" s="91"/>
      <c r="E225" s="96"/>
      <c r="F225" s="92"/>
      <c r="G225" s="92"/>
      <c r="H225" s="84">
        <f t="shared" si="219"/>
        <v>0</v>
      </c>
      <c r="I225" s="97"/>
      <c r="J225" s="92"/>
      <c r="K225" s="92"/>
      <c r="L225" s="84">
        <f t="shared" si="220"/>
        <v>0</v>
      </c>
      <c r="M225" s="97"/>
      <c r="N225" s="92"/>
      <c r="O225" s="92"/>
      <c r="P225" s="84">
        <f t="shared" si="221"/>
        <v>0</v>
      </c>
      <c r="Q225" s="97"/>
      <c r="R225" s="92"/>
      <c r="S225" s="92"/>
      <c r="T225" s="76">
        <f t="shared" si="222"/>
        <v>0</v>
      </c>
      <c r="U225" s="97"/>
      <c r="V225" s="92"/>
      <c r="W225" s="92"/>
      <c r="X225" s="76">
        <f t="shared" si="223"/>
        <v>0</v>
      </c>
      <c r="Y225" s="94">
        <f t="shared" si="224"/>
        <v>0</v>
      </c>
      <c r="Z225" s="49"/>
    </row>
    <row r="226" spans="1:26" s="50" customFormat="1" ht="16.5" customHeight="1" x14ac:dyDescent="0.35">
      <c r="A226" s="88"/>
      <c r="B226" s="89"/>
      <c r="C226" s="90"/>
      <c r="D226" s="91"/>
      <c r="E226" s="96"/>
      <c r="F226" s="92"/>
      <c r="G226" s="92"/>
      <c r="H226" s="84">
        <f t="shared" si="219"/>
        <v>0</v>
      </c>
      <c r="I226" s="97"/>
      <c r="J226" s="92"/>
      <c r="K226" s="92"/>
      <c r="L226" s="84">
        <f t="shared" si="220"/>
        <v>0</v>
      </c>
      <c r="M226" s="97"/>
      <c r="N226" s="92"/>
      <c r="O226" s="92"/>
      <c r="P226" s="84">
        <f t="shared" si="221"/>
        <v>0</v>
      </c>
      <c r="Q226" s="97"/>
      <c r="R226" s="92"/>
      <c r="S226" s="92"/>
      <c r="T226" s="76">
        <f t="shared" si="222"/>
        <v>0</v>
      </c>
      <c r="U226" s="97"/>
      <c r="V226" s="92"/>
      <c r="W226" s="92"/>
      <c r="X226" s="76">
        <f t="shared" si="223"/>
        <v>0</v>
      </c>
      <c r="Y226" s="94">
        <f t="shared" si="224"/>
        <v>0</v>
      </c>
      <c r="Z226" s="49"/>
    </row>
    <row r="227" spans="1:26" s="50" customFormat="1" ht="15" x14ac:dyDescent="0.35">
      <c r="A227" s="88"/>
      <c r="B227" s="89"/>
      <c r="C227" s="90"/>
      <c r="D227" s="91"/>
      <c r="E227" s="96"/>
      <c r="F227" s="92"/>
      <c r="G227" s="92"/>
      <c r="H227" s="84">
        <f t="shared" si="214"/>
        <v>0</v>
      </c>
      <c r="I227" s="97"/>
      <c r="J227" s="92"/>
      <c r="K227" s="92"/>
      <c r="L227" s="84">
        <f t="shared" si="215"/>
        <v>0</v>
      </c>
      <c r="M227" s="97"/>
      <c r="N227" s="92"/>
      <c r="O227" s="92"/>
      <c r="P227" s="84">
        <f t="shared" si="216"/>
        <v>0</v>
      </c>
      <c r="Q227" s="97"/>
      <c r="R227" s="92"/>
      <c r="S227" s="92"/>
      <c r="T227" s="76">
        <f t="shared" ref="T227:T245" si="225">R227*S227</f>
        <v>0</v>
      </c>
      <c r="U227" s="97"/>
      <c r="V227" s="92"/>
      <c r="W227" s="92"/>
      <c r="X227" s="76">
        <f t="shared" si="217"/>
        <v>0</v>
      </c>
      <c r="Y227" s="94">
        <f t="shared" si="218"/>
        <v>0</v>
      </c>
      <c r="Z227" s="49"/>
    </row>
    <row r="228" spans="1:26" s="235" customFormat="1" ht="16.5" customHeight="1" x14ac:dyDescent="0.4">
      <c r="A228" s="263">
        <v>7.2</v>
      </c>
      <c r="B228" s="234" t="s">
        <v>175</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s="50" customFormat="1" ht="16.5" customHeight="1" x14ac:dyDescent="0.35">
      <c r="A229" s="88"/>
      <c r="B229" s="89"/>
      <c r="C229" s="90"/>
      <c r="D229" s="91"/>
      <c r="E229" s="96"/>
      <c r="F229" s="92"/>
      <c r="G229" s="92"/>
      <c r="H229" s="84">
        <f t="shared" si="214"/>
        <v>0</v>
      </c>
      <c r="I229" s="97"/>
      <c r="J229" s="92"/>
      <c r="K229" s="92"/>
      <c r="L229" s="84">
        <f t="shared" si="215"/>
        <v>0</v>
      </c>
      <c r="M229" s="97"/>
      <c r="N229" s="92"/>
      <c r="O229" s="92"/>
      <c r="P229" s="84">
        <f t="shared" si="216"/>
        <v>0</v>
      </c>
      <c r="Q229" s="97"/>
      <c r="R229" s="92"/>
      <c r="S229" s="92"/>
      <c r="T229" s="76">
        <f t="shared" si="225"/>
        <v>0</v>
      </c>
      <c r="U229" s="97"/>
      <c r="V229" s="92"/>
      <c r="W229" s="92"/>
      <c r="X229" s="76">
        <f t="shared" si="217"/>
        <v>0</v>
      </c>
      <c r="Y229" s="94">
        <f t="shared" si="218"/>
        <v>0</v>
      </c>
      <c r="Z229" s="49"/>
    </row>
    <row r="230" spans="1:26" s="50" customFormat="1" ht="16.5" customHeight="1" x14ac:dyDescent="0.35">
      <c r="A230" s="88"/>
      <c r="B230" s="89"/>
      <c r="C230" s="90"/>
      <c r="D230" s="91"/>
      <c r="E230" s="96"/>
      <c r="F230" s="92"/>
      <c r="G230" s="92"/>
      <c r="H230" s="84">
        <f t="shared" ref="H230:H232" si="226">F230*G230</f>
        <v>0</v>
      </c>
      <c r="I230" s="97"/>
      <c r="J230" s="92"/>
      <c r="K230" s="92"/>
      <c r="L230" s="84">
        <f t="shared" ref="L230:L232" si="227">J230*K230</f>
        <v>0</v>
      </c>
      <c r="M230" s="97"/>
      <c r="N230" s="92"/>
      <c r="O230" s="92"/>
      <c r="P230" s="84">
        <f t="shared" ref="P230:P232" si="228">N230*O230</f>
        <v>0</v>
      </c>
      <c r="Q230" s="97"/>
      <c r="R230" s="92"/>
      <c r="S230" s="92"/>
      <c r="T230" s="76">
        <f t="shared" ref="T230:T232" si="229">R230*S230</f>
        <v>0</v>
      </c>
      <c r="U230" s="97"/>
      <c r="V230" s="92"/>
      <c r="W230" s="92"/>
      <c r="X230" s="76">
        <f t="shared" ref="X230:X232" si="230">V230*W230</f>
        <v>0</v>
      </c>
      <c r="Y230" s="94">
        <f t="shared" ref="Y230:Y232" si="231">SUM(H230,L230,P230,T230,X230)</f>
        <v>0</v>
      </c>
      <c r="Z230" s="49"/>
    </row>
    <row r="231" spans="1:26" s="50" customFormat="1" ht="16.5" customHeight="1" x14ac:dyDescent="0.35">
      <c r="A231" s="88"/>
      <c r="B231" s="89"/>
      <c r="C231" s="90"/>
      <c r="D231" s="91"/>
      <c r="E231" s="96"/>
      <c r="F231" s="92"/>
      <c r="G231" s="92"/>
      <c r="H231" s="84">
        <f t="shared" si="226"/>
        <v>0</v>
      </c>
      <c r="I231" s="97"/>
      <c r="J231" s="92"/>
      <c r="K231" s="92"/>
      <c r="L231" s="84">
        <f t="shared" si="227"/>
        <v>0</v>
      </c>
      <c r="M231" s="97"/>
      <c r="N231" s="92"/>
      <c r="O231" s="92"/>
      <c r="P231" s="84">
        <f t="shared" si="228"/>
        <v>0</v>
      </c>
      <c r="Q231" s="97"/>
      <c r="R231" s="92"/>
      <c r="S231" s="92"/>
      <c r="T231" s="76">
        <f t="shared" si="229"/>
        <v>0</v>
      </c>
      <c r="U231" s="97"/>
      <c r="V231" s="92"/>
      <c r="W231" s="92"/>
      <c r="X231" s="76">
        <f t="shared" si="230"/>
        <v>0</v>
      </c>
      <c r="Y231" s="94">
        <f t="shared" si="231"/>
        <v>0</v>
      </c>
      <c r="Z231" s="49"/>
    </row>
    <row r="232" spans="1:26" s="50" customFormat="1" ht="16.5" customHeight="1" x14ac:dyDescent="0.35">
      <c r="A232" s="88"/>
      <c r="B232" s="89"/>
      <c r="C232" s="90"/>
      <c r="D232" s="91"/>
      <c r="E232" s="96"/>
      <c r="F232" s="92"/>
      <c r="G232" s="92"/>
      <c r="H232" s="84">
        <f t="shared" si="226"/>
        <v>0</v>
      </c>
      <c r="I232" s="97"/>
      <c r="J232" s="92"/>
      <c r="K232" s="92"/>
      <c r="L232" s="84">
        <f t="shared" si="227"/>
        <v>0</v>
      </c>
      <c r="M232" s="97"/>
      <c r="N232" s="92"/>
      <c r="O232" s="92"/>
      <c r="P232" s="84">
        <f t="shared" si="228"/>
        <v>0</v>
      </c>
      <c r="Q232" s="97"/>
      <c r="R232" s="92"/>
      <c r="S232" s="92"/>
      <c r="T232" s="76">
        <f t="shared" si="229"/>
        <v>0</v>
      </c>
      <c r="U232" s="97"/>
      <c r="V232" s="92"/>
      <c r="W232" s="92"/>
      <c r="X232" s="76">
        <f t="shared" si="230"/>
        <v>0</v>
      </c>
      <c r="Y232" s="94">
        <f t="shared" si="231"/>
        <v>0</v>
      </c>
      <c r="Z232" s="49"/>
    </row>
    <row r="233" spans="1:26" s="50" customFormat="1" ht="15" x14ac:dyDescent="0.35">
      <c r="A233" s="88"/>
      <c r="B233" s="89"/>
      <c r="C233" s="90"/>
      <c r="D233" s="91"/>
      <c r="E233" s="96"/>
      <c r="F233" s="92"/>
      <c r="G233" s="92"/>
      <c r="H233" s="84">
        <f t="shared" si="214"/>
        <v>0</v>
      </c>
      <c r="I233" s="97"/>
      <c r="J233" s="92"/>
      <c r="K233" s="92"/>
      <c r="L233" s="84">
        <f t="shared" si="215"/>
        <v>0</v>
      </c>
      <c r="M233" s="97"/>
      <c r="N233" s="92"/>
      <c r="O233" s="92"/>
      <c r="P233" s="84">
        <f t="shared" si="216"/>
        <v>0</v>
      </c>
      <c r="Q233" s="97"/>
      <c r="R233" s="92"/>
      <c r="S233" s="92"/>
      <c r="T233" s="76">
        <f t="shared" si="225"/>
        <v>0</v>
      </c>
      <c r="U233" s="97"/>
      <c r="V233" s="92"/>
      <c r="W233" s="92"/>
      <c r="X233" s="76">
        <f t="shared" si="217"/>
        <v>0</v>
      </c>
      <c r="Y233" s="94">
        <f t="shared" si="218"/>
        <v>0</v>
      </c>
      <c r="Z233" s="49"/>
    </row>
    <row r="234" spans="1:26" s="235" customFormat="1" ht="16.5" customHeight="1" x14ac:dyDescent="0.4">
      <c r="A234" s="263">
        <v>7.3</v>
      </c>
      <c r="B234" s="234" t="s">
        <v>176</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s="50" customFormat="1" ht="16.5" customHeight="1" x14ac:dyDescent="0.35">
      <c r="A235" s="88"/>
      <c r="B235" s="89"/>
      <c r="C235" s="90"/>
      <c r="D235" s="91"/>
      <c r="E235" s="96"/>
      <c r="F235" s="92"/>
      <c r="G235" s="92"/>
      <c r="H235" s="84">
        <f t="shared" si="214"/>
        <v>0</v>
      </c>
      <c r="I235" s="97"/>
      <c r="J235" s="92"/>
      <c r="K235" s="92"/>
      <c r="L235" s="84">
        <f t="shared" si="215"/>
        <v>0</v>
      </c>
      <c r="M235" s="97"/>
      <c r="N235" s="92"/>
      <c r="O235" s="92"/>
      <c r="P235" s="84">
        <f t="shared" si="216"/>
        <v>0</v>
      </c>
      <c r="Q235" s="97"/>
      <c r="R235" s="92"/>
      <c r="S235" s="92"/>
      <c r="T235" s="76">
        <f t="shared" si="225"/>
        <v>0</v>
      </c>
      <c r="U235" s="97"/>
      <c r="V235" s="92"/>
      <c r="W235" s="92"/>
      <c r="X235" s="76">
        <f t="shared" si="217"/>
        <v>0</v>
      </c>
      <c r="Y235" s="94">
        <f t="shared" si="218"/>
        <v>0</v>
      </c>
      <c r="Z235" s="49"/>
    </row>
    <row r="236" spans="1:26" s="50" customFormat="1" ht="16.5" customHeight="1" x14ac:dyDescent="0.35">
      <c r="A236" s="88"/>
      <c r="B236" s="89"/>
      <c r="C236" s="90"/>
      <c r="D236" s="91"/>
      <c r="E236" s="96"/>
      <c r="F236" s="92"/>
      <c r="G236" s="92"/>
      <c r="H236" s="84">
        <f t="shared" ref="H236:H238" si="232">F236*G236</f>
        <v>0</v>
      </c>
      <c r="I236" s="97"/>
      <c r="J236" s="92"/>
      <c r="K236" s="92"/>
      <c r="L236" s="84">
        <f t="shared" ref="L236:L238" si="233">J236*K236</f>
        <v>0</v>
      </c>
      <c r="M236" s="97"/>
      <c r="N236" s="92"/>
      <c r="O236" s="92"/>
      <c r="P236" s="84">
        <f t="shared" ref="P236:P238" si="234">N236*O236</f>
        <v>0</v>
      </c>
      <c r="Q236" s="97"/>
      <c r="R236" s="92"/>
      <c r="S236" s="92"/>
      <c r="T236" s="76">
        <f t="shared" ref="T236:T238" si="235">R236*S236</f>
        <v>0</v>
      </c>
      <c r="U236" s="97"/>
      <c r="V236" s="92"/>
      <c r="W236" s="92"/>
      <c r="X236" s="76">
        <f t="shared" ref="X236:X238" si="236">V236*W236</f>
        <v>0</v>
      </c>
      <c r="Y236" s="94">
        <f t="shared" ref="Y236:Y238" si="237">SUM(H236,L236,P236,T236,X236)</f>
        <v>0</v>
      </c>
      <c r="Z236" s="49"/>
    </row>
    <row r="237" spans="1:26" s="50" customFormat="1" ht="16.5" customHeight="1" x14ac:dyDescent="0.35">
      <c r="A237" s="88"/>
      <c r="B237" s="89"/>
      <c r="C237" s="90"/>
      <c r="D237" s="91"/>
      <c r="E237" s="96"/>
      <c r="F237" s="92"/>
      <c r="G237" s="92"/>
      <c r="H237" s="84">
        <f t="shared" si="232"/>
        <v>0</v>
      </c>
      <c r="I237" s="97"/>
      <c r="J237" s="92"/>
      <c r="K237" s="92"/>
      <c r="L237" s="84">
        <f t="shared" si="233"/>
        <v>0</v>
      </c>
      <c r="M237" s="97"/>
      <c r="N237" s="92"/>
      <c r="O237" s="92"/>
      <c r="P237" s="84">
        <f t="shared" si="234"/>
        <v>0</v>
      </c>
      <c r="Q237" s="97"/>
      <c r="R237" s="92"/>
      <c r="S237" s="92"/>
      <c r="T237" s="76">
        <f t="shared" si="235"/>
        <v>0</v>
      </c>
      <c r="U237" s="97"/>
      <c r="V237" s="92"/>
      <c r="W237" s="92"/>
      <c r="X237" s="76">
        <f t="shared" si="236"/>
        <v>0</v>
      </c>
      <c r="Y237" s="94">
        <f t="shared" si="237"/>
        <v>0</v>
      </c>
      <c r="Z237" s="49"/>
    </row>
    <row r="238" spans="1:26" s="50" customFormat="1" ht="16.5" customHeight="1" x14ac:dyDescent="0.35">
      <c r="A238" s="88"/>
      <c r="B238" s="89"/>
      <c r="C238" s="90"/>
      <c r="D238" s="91"/>
      <c r="E238" s="96"/>
      <c r="F238" s="92"/>
      <c r="G238" s="92"/>
      <c r="H238" s="84">
        <f t="shared" si="232"/>
        <v>0</v>
      </c>
      <c r="I238" s="97"/>
      <c r="J238" s="92"/>
      <c r="K238" s="92"/>
      <c r="L238" s="84">
        <f t="shared" si="233"/>
        <v>0</v>
      </c>
      <c r="M238" s="97"/>
      <c r="N238" s="92"/>
      <c r="O238" s="92"/>
      <c r="P238" s="84">
        <f t="shared" si="234"/>
        <v>0</v>
      </c>
      <c r="Q238" s="97"/>
      <c r="R238" s="92"/>
      <c r="S238" s="92"/>
      <c r="T238" s="76">
        <f t="shared" si="235"/>
        <v>0</v>
      </c>
      <c r="U238" s="97"/>
      <c r="V238" s="92"/>
      <c r="W238" s="92"/>
      <c r="X238" s="76">
        <f t="shared" si="236"/>
        <v>0</v>
      </c>
      <c r="Y238" s="94">
        <f t="shared" si="237"/>
        <v>0</v>
      </c>
      <c r="Z238" s="49"/>
    </row>
    <row r="239" spans="1:26" s="50" customFormat="1" ht="15" x14ac:dyDescent="0.35">
      <c r="A239" s="88"/>
      <c r="B239" s="89"/>
      <c r="C239" s="90"/>
      <c r="D239" s="91"/>
      <c r="E239" s="96"/>
      <c r="F239" s="92"/>
      <c r="G239" s="92"/>
      <c r="H239" s="84">
        <f t="shared" si="214"/>
        <v>0</v>
      </c>
      <c r="I239" s="97"/>
      <c r="J239" s="92"/>
      <c r="K239" s="92"/>
      <c r="L239" s="84">
        <f t="shared" si="215"/>
        <v>0</v>
      </c>
      <c r="M239" s="97"/>
      <c r="N239" s="92"/>
      <c r="O239" s="92"/>
      <c r="P239" s="84">
        <f t="shared" si="216"/>
        <v>0</v>
      </c>
      <c r="Q239" s="97"/>
      <c r="R239" s="92"/>
      <c r="S239" s="92"/>
      <c r="T239" s="76">
        <f t="shared" si="225"/>
        <v>0</v>
      </c>
      <c r="U239" s="97"/>
      <c r="V239" s="92"/>
      <c r="W239" s="92"/>
      <c r="X239" s="76">
        <f t="shared" si="217"/>
        <v>0</v>
      </c>
      <c r="Y239" s="94">
        <f t="shared" si="218"/>
        <v>0</v>
      </c>
      <c r="Z239" s="49"/>
    </row>
    <row r="240" spans="1:26" s="235" customFormat="1" ht="16.5" customHeight="1" x14ac:dyDescent="0.4">
      <c r="A240" s="263">
        <v>7.4</v>
      </c>
      <c r="B240" s="234" t="s">
        <v>177</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s="50" customFormat="1" ht="16.5" customHeight="1" x14ac:dyDescent="0.35">
      <c r="A241" s="88"/>
      <c r="B241" s="89"/>
      <c r="C241" s="90"/>
      <c r="D241" s="91"/>
      <c r="E241" s="96"/>
      <c r="F241" s="92"/>
      <c r="G241" s="92"/>
      <c r="H241" s="84">
        <f t="shared" si="214"/>
        <v>0</v>
      </c>
      <c r="I241" s="97"/>
      <c r="J241" s="92"/>
      <c r="K241" s="92"/>
      <c r="L241" s="84">
        <f t="shared" si="215"/>
        <v>0</v>
      </c>
      <c r="M241" s="97"/>
      <c r="N241" s="92"/>
      <c r="O241" s="92"/>
      <c r="P241" s="84">
        <f t="shared" si="216"/>
        <v>0</v>
      </c>
      <c r="Q241" s="97"/>
      <c r="R241" s="92"/>
      <c r="S241" s="92"/>
      <c r="T241" s="76">
        <f t="shared" si="225"/>
        <v>0</v>
      </c>
      <c r="U241" s="97"/>
      <c r="V241" s="92"/>
      <c r="W241" s="92"/>
      <c r="X241" s="76">
        <f t="shared" si="217"/>
        <v>0</v>
      </c>
      <c r="Y241" s="94">
        <f t="shared" si="218"/>
        <v>0</v>
      </c>
      <c r="Z241" s="49"/>
    </row>
    <row r="242" spans="1:47" s="50" customFormat="1" ht="16.5" customHeight="1" x14ac:dyDescent="0.35">
      <c r="A242" s="98"/>
      <c r="B242" s="99"/>
      <c r="C242" s="100"/>
      <c r="D242" s="101"/>
      <c r="E242" s="102"/>
      <c r="F242" s="103"/>
      <c r="G242" s="103"/>
      <c r="H242" s="84">
        <f t="shared" ref="H242:H244" si="238">F242*G242</f>
        <v>0</v>
      </c>
      <c r="I242" s="97"/>
      <c r="J242" s="92"/>
      <c r="K242" s="92"/>
      <c r="L242" s="84">
        <f t="shared" ref="L242:L244" si="239">J242*K242</f>
        <v>0</v>
      </c>
      <c r="M242" s="97"/>
      <c r="N242" s="92"/>
      <c r="O242" s="92"/>
      <c r="P242" s="84">
        <f t="shared" ref="P242:P244" si="240">N242*O242</f>
        <v>0</v>
      </c>
      <c r="Q242" s="97"/>
      <c r="R242" s="92"/>
      <c r="S242" s="92"/>
      <c r="T242" s="76">
        <f t="shared" ref="T242:T244" si="241">R242*S242</f>
        <v>0</v>
      </c>
      <c r="U242" s="97"/>
      <c r="V242" s="92"/>
      <c r="W242" s="92"/>
      <c r="X242" s="76">
        <f t="shared" ref="X242:X244" si="242">V242*W242</f>
        <v>0</v>
      </c>
      <c r="Y242" s="94">
        <f t="shared" ref="Y242:Y244" si="243">SUM(H242,L242,P242,T242,X242)</f>
        <v>0</v>
      </c>
      <c r="Z242" s="51"/>
    </row>
    <row r="243" spans="1:47" s="50" customFormat="1" ht="16.5" customHeight="1" x14ac:dyDescent="0.35">
      <c r="A243" s="98"/>
      <c r="B243" s="99"/>
      <c r="C243" s="100"/>
      <c r="D243" s="101"/>
      <c r="E243" s="102"/>
      <c r="F243" s="103"/>
      <c r="G243" s="103"/>
      <c r="H243" s="84">
        <f t="shared" si="238"/>
        <v>0</v>
      </c>
      <c r="I243" s="97"/>
      <c r="J243" s="92"/>
      <c r="K243" s="92"/>
      <c r="L243" s="84">
        <f t="shared" si="239"/>
        <v>0</v>
      </c>
      <c r="M243" s="97"/>
      <c r="N243" s="92"/>
      <c r="O243" s="92"/>
      <c r="P243" s="84">
        <f t="shared" si="240"/>
        <v>0</v>
      </c>
      <c r="Q243" s="97"/>
      <c r="R243" s="92"/>
      <c r="S243" s="92"/>
      <c r="T243" s="76">
        <f t="shared" si="241"/>
        <v>0</v>
      </c>
      <c r="U243" s="97"/>
      <c r="V243" s="92"/>
      <c r="W243" s="92"/>
      <c r="X243" s="76">
        <f t="shared" si="242"/>
        <v>0</v>
      </c>
      <c r="Y243" s="94">
        <f t="shared" si="243"/>
        <v>0</v>
      </c>
      <c r="Z243" s="51"/>
    </row>
    <row r="244" spans="1:47" s="50" customFormat="1" ht="16.5" customHeight="1" x14ac:dyDescent="0.35">
      <c r="A244" s="98"/>
      <c r="B244" s="99"/>
      <c r="C244" s="100"/>
      <c r="D244" s="101"/>
      <c r="E244" s="102"/>
      <c r="F244" s="103"/>
      <c r="G244" s="103"/>
      <c r="H244" s="84">
        <f t="shared" si="238"/>
        <v>0</v>
      </c>
      <c r="I244" s="97"/>
      <c r="J244" s="92"/>
      <c r="K244" s="92"/>
      <c r="L244" s="84">
        <f t="shared" si="239"/>
        <v>0</v>
      </c>
      <c r="M244" s="97"/>
      <c r="N244" s="92"/>
      <c r="O244" s="92"/>
      <c r="P244" s="84">
        <f t="shared" si="240"/>
        <v>0</v>
      </c>
      <c r="Q244" s="97"/>
      <c r="R244" s="92"/>
      <c r="S244" s="92"/>
      <c r="T244" s="76">
        <f t="shared" si="241"/>
        <v>0</v>
      </c>
      <c r="U244" s="97"/>
      <c r="V244" s="92"/>
      <c r="W244" s="92"/>
      <c r="X244" s="76">
        <f t="shared" si="242"/>
        <v>0</v>
      </c>
      <c r="Y244" s="94">
        <f t="shared" si="243"/>
        <v>0</v>
      </c>
      <c r="Z244" s="51"/>
    </row>
    <row r="245" spans="1:47" s="50" customFormat="1" ht="15" x14ac:dyDescent="0.35">
      <c r="A245" s="98"/>
      <c r="B245" s="99"/>
      <c r="C245" s="100"/>
      <c r="D245" s="101"/>
      <c r="E245" s="102"/>
      <c r="F245" s="103"/>
      <c r="G245" s="103"/>
      <c r="H245" s="104">
        <f t="shared" si="214"/>
        <v>0</v>
      </c>
      <c r="I245" s="105"/>
      <c r="J245" s="103"/>
      <c r="K245" s="103"/>
      <c r="L245" s="104">
        <f t="shared" si="215"/>
        <v>0</v>
      </c>
      <c r="M245" s="105"/>
      <c r="N245" s="103"/>
      <c r="O245" s="103"/>
      <c r="P245" s="104">
        <f t="shared" si="216"/>
        <v>0</v>
      </c>
      <c r="Q245" s="105"/>
      <c r="R245" s="103"/>
      <c r="S245" s="103"/>
      <c r="T245" s="106">
        <f t="shared" si="225"/>
        <v>0</v>
      </c>
      <c r="U245" s="105"/>
      <c r="V245" s="103"/>
      <c r="W245" s="103"/>
      <c r="X245" s="106">
        <f t="shared" si="217"/>
        <v>0</v>
      </c>
      <c r="Y245" s="107">
        <f t="shared" si="218"/>
        <v>0</v>
      </c>
      <c r="Z245" s="51"/>
    </row>
    <row r="246" spans="1:47" s="272" customFormat="1" ht="21.45" customHeight="1" x14ac:dyDescent="0.4">
      <c r="A246" s="268" t="s">
        <v>178</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s="50" customFormat="1"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179</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s="50" customFormat="1"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s="50" customFormat="1" ht="16.5" customHeight="1" x14ac:dyDescent="0.35">
      <c r="A250" s="88"/>
      <c r="B250" s="89"/>
      <c r="C250" s="90"/>
      <c r="D250" s="91"/>
      <c r="E250" s="96"/>
      <c r="F250" s="92"/>
      <c r="G250" s="92"/>
      <c r="H250" s="84">
        <f t="shared" ref="H250:H253" si="244">F250*G250</f>
        <v>0</v>
      </c>
      <c r="I250" s="97"/>
      <c r="J250" s="92"/>
      <c r="K250" s="92"/>
      <c r="L250" s="84">
        <f t="shared" ref="L250:L253" si="245">J250*K250</f>
        <v>0</v>
      </c>
      <c r="M250" s="97"/>
      <c r="N250" s="92"/>
      <c r="O250" s="92"/>
      <c r="P250" s="84">
        <f t="shared" ref="P250:P253" si="246">N250*O250</f>
        <v>0</v>
      </c>
      <c r="Q250" s="97"/>
      <c r="R250" s="92"/>
      <c r="S250" s="92"/>
      <c r="T250" s="76">
        <f t="shared" ref="T250:T253" si="247">R250*S250</f>
        <v>0</v>
      </c>
      <c r="U250" s="97"/>
      <c r="V250" s="92"/>
      <c r="W250" s="92"/>
      <c r="X250" s="76">
        <f t="shared" ref="X250:X253" si="248">V250*W250</f>
        <v>0</v>
      </c>
      <c r="Y250" s="94">
        <f t="shared" ref="Y250:Y253" si="249">SUM(H250,L250,P250,T250,X250)</f>
        <v>0</v>
      </c>
      <c r="Z250" s="49"/>
    </row>
    <row r="251" spans="1:47" s="50" customFormat="1" ht="16.5" customHeight="1" x14ac:dyDescent="0.35">
      <c r="A251" s="88"/>
      <c r="B251" s="89"/>
      <c r="C251" s="90"/>
      <c r="D251" s="91"/>
      <c r="E251" s="96"/>
      <c r="F251" s="92"/>
      <c r="G251" s="92"/>
      <c r="H251" s="84">
        <f t="shared" ref="H251" si="250">F251*G251</f>
        <v>0</v>
      </c>
      <c r="I251" s="97"/>
      <c r="J251" s="92"/>
      <c r="K251" s="92"/>
      <c r="L251" s="84">
        <f t="shared" ref="L251" si="251">J251*K251</f>
        <v>0</v>
      </c>
      <c r="M251" s="97"/>
      <c r="N251" s="92"/>
      <c r="O251" s="92"/>
      <c r="P251" s="84">
        <f t="shared" ref="P251" si="252">N251*O251</f>
        <v>0</v>
      </c>
      <c r="Q251" s="97"/>
      <c r="R251" s="92"/>
      <c r="S251" s="92"/>
      <c r="T251" s="76">
        <f t="shared" ref="T251" si="253">R251*S251</f>
        <v>0</v>
      </c>
      <c r="U251" s="97"/>
      <c r="V251" s="92"/>
      <c r="W251" s="92"/>
      <c r="X251" s="76">
        <f t="shared" ref="X251" si="254">V251*W251</f>
        <v>0</v>
      </c>
      <c r="Y251" s="94">
        <f t="shared" ref="Y251" si="255">SUM(H251,L251,P251,T251,X251)</f>
        <v>0</v>
      </c>
      <c r="Z251" s="49"/>
    </row>
    <row r="252" spans="1:47" s="50" customFormat="1" ht="16.5" customHeight="1" x14ac:dyDescent="0.35">
      <c r="A252" s="88"/>
      <c r="B252" s="89"/>
      <c r="C252" s="90"/>
      <c r="D252" s="91"/>
      <c r="E252" s="96"/>
      <c r="F252" s="92"/>
      <c r="G252" s="92"/>
      <c r="H252" s="84">
        <f t="shared" si="244"/>
        <v>0</v>
      </c>
      <c r="I252" s="97"/>
      <c r="J252" s="92"/>
      <c r="K252" s="92"/>
      <c r="L252" s="84">
        <f t="shared" si="245"/>
        <v>0</v>
      </c>
      <c r="M252" s="97"/>
      <c r="N252" s="92"/>
      <c r="O252" s="92"/>
      <c r="P252" s="84">
        <f t="shared" si="246"/>
        <v>0</v>
      </c>
      <c r="Q252" s="97"/>
      <c r="R252" s="92"/>
      <c r="S252" s="92"/>
      <c r="T252" s="76">
        <f t="shared" si="247"/>
        <v>0</v>
      </c>
      <c r="U252" s="97"/>
      <c r="V252" s="92"/>
      <c r="W252" s="92"/>
      <c r="X252" s="76">
        <f t="shared" si="248"/>
        <v>0</v>
      </c>
      <c r="Y252" s="94">
        <f t="shared" si="249"/>
        <v>0</v>
      </c>
      <c r="Z252" s="49"/>
    </row>
    <row r="253" spans="1:47" s="50" customFormat="1" ht="16.5" customHeight="1" x14ac:dyDescent="0.35">
      <c r="A253" s="98"/>
      <c r="B253" s="99"/>
      <c r="C253" s="100"/>
      <c r="D253" s="101"/>
      <c r="E253" s="102"/>
      <c r="F253" s="103"/>
      <c r="G253" s="103"/>
      <c r="H253" s="104">
        <f t="shared" si="244"/>
        <v>0</v>
      </c>
      <c r="I253" s="105"/>
      <c r="J253" s="103"/>
      <c r="K253" s="103"/>
      <c r="L253" s="104">
        <f t="shared" si="245"/>
        <v>0</v>
      </c>
      <c r="M253" s="105"/>
      <c r="N253" s="103"/>
      <c r="O253" s="103"/>
      <c r="P253" s="104">
        <f t="shared" si="246"/>
        <v>0</v>
      </c>
      <c r="Q253" s="105"/>
      <c r="R253" s="103"/>
      <c r="S253" s="103"/>
      <c r="T253" s="106">
        <f t="shared" si="247"/>
        <v>0</v>
      </c>
      <c r="U253" s="105"/>
      <c r="V253" s="103"/>
      <c r="W253" s="103"/>
      <c r="X253" s="106">
        <f t="shared" si="248"/>
        <v>0</v>
      </c>
      <c r="Y253" s="107">
        <f t="shared" si="249"/>
        <v>0</v>
      </c>
      <c r="Z253" s="51"/>
    </row>
    <row r="254" spans="1:47" s="272" customFormat="1" ht="21.45" customHeight="1" x14ac:dyDescent="0.4">
      <c r="A254" s="268" t="s">
        <v>180</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s="50" customFormat="1"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181</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s="50" customFormat="1"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182</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s="50" customFormat="1" ht="16.5" customHeight="1" x14ac:dyDescent="0.35">
      <c r="A259" s="88"/>
      <c r="B259" s="89"/>
      <c r="C259" s="90"/>
      <c r="D259" s="91"/>
      <c r="E259" s="96"/>
      <c r="F259" s="208"/>
      <c r="G259" s="92">
        <f>H256</f>
        <v>0</v>
      </c>
      <c r="H259" s="84">
        <f t="shared" ref="H259" si="256">F259*G259</f>
        <v>0</v>
      </c>
      <c r="I259" s="97"/>
      <c r="J259" s="208"/>
      <c r="K259" s="92">
        <f>L256</f>
        <v>0</v>
      </c>
      <c r="L259" s="84">
        <f t="shared" ref="L259" si="257">J259*K259</f>
        <v>0</v>
      </c>
      <c r="M259" s="97"/>
      <c r="N259" s="208"/>
      <c r="O259" s="92">
        <f>P256</f>
        <v>0</v>
      </c>
      <c r="P259" s="84">
        <f t="shared" ref="P259" si="258">N259*O259</f>
        <v>0</v>
      </c>
      <c r="Q259" s="97"/>
      <c r="R259" s="208"/>
      <c r="S259" s="92">
        <f>T256</f>
        <v>0</v>
      </c>
      <c r="T259" s="76">
        <f t="shared" ref="T259" si="259">R259*S259</f>
        <v>0</v>
      </c>
      <c r="U259" s="97"/>
      <c r="V259" s="208"/>
      <c r="W259" s="92">
        <f>X256</f>
        <v>0</v>
      </c>
      <c r="X259" s="76">
        <f t="shared" ref="X259" si="260">V259*W259</f>
        <v>0</v>
      </c>
      <c r="Y259" s="94">
        <f t="shared" ref="Y259" si="261">SUM(H259,L259,P259,T259,X259)</f>
        <v>0</v>
      </c>
      <c r="Z259" s="49"/>
    </row>
    <row r="260" spans="1:26" s="272" customFormat="1" ht="21.45" customHeight="1" x14ac:dyDescent="0.4">
      <c r="A260" s="268" t="s">
        <v>183</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s="50" customFormat="1"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114</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ht="14.25" customHeight="1" x14ac:dyDescent="0.35">
      <c r="A263" s="158"/>
    </row>
    <row r="264" spans="1:26" ht="14.25" customHeight="1" x14ac:dyDescent="0.35">
      <c r="A264" s="158"/>
    </row>
    <row r="265" spans="1:26" ht="14.25" customHeight="1" x14ac:dyDescent="0.35">
      <c r="A265" s="158"/>
      <c r="Z265" s="170"/>
    </row>
    <row r="266" spans="1:26" ht="14.25" customHeight="1" x14ac:dyDescent="0.35">
      <c r="A266" s="158"/>
      <c r="Z266" s="171"/>
    </row>
    <row r="267" spans="1:26" ht="14.25" customHeight="1" x14ac:dyDescent="0.35">
      <c r="Z267" s="170"/>
    </row>
  </sheetData>
  <sheetProtection algorithmName="SHA-512" hashValue="Ln0jEyiy19AFRGP8Xv5LVvl3PJ/3ORQLMGf/mOsRptehFI3HSoBorUDLQJW0HJn4anNRBro2EXonoWpm6cptww==" saltValue="lupmPpDBG0sOB+hg1pN9ZA==" spinCount="100000" sheet="1" formatColumns="0" formatRows="0" insertRows="0" deleteRows="0" selectLockedCells="1"/>
  <mergeCells count="15">
    <mergeCell ref="D2:I2"/>
    <mergeCell ref="A9:C9"/>
    <mergeCell ref="Y7:Y8"/>
    <mergeCell ref="C8:D8"/>
    <mergeCell ref="E8:H8"/>
    <mergeCell ref="I8:L8"/>
    <mergeCell ref="M8:P8"/>
    <mergeCell ref="Q8:T8"/>
    <mergeCell ref="U8:X8"/>
    <mergeCell ref="C7:D7"/>
    <mergeCell ref="E7:H7"/>
    <mergeCell ref="I7:L7"/>
    <mergeCell ref="M7:P7"/>
    <mergeCell ref="Q7:T7"/>
    <mergeCell ref="U7:X7"/>
  </mergeCells>
  <pageMargins left="0.72" right="0.17" top="0.21" bottom="0.24" header="0.17" footer="0.17"/>
  <pageSetup paperSize="9" scale="75" fitToWidth="0" fitToHeight="0" orientation="landscape" r:id="rId1"/>
  <headerFooter scaleWithDoc="0">
    <oddFooter xml:space="preserve">&amp;R&amp;"Arial,Regular"&amp;7GlobalQMS ID: 461.3, 27 May 2015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75699e-a31b-434e-a8ad-4785d42fb078" xsi:nil="true"/>
    <lcf76f155ced4ddcb4097134ff3c332f xmlns="0d368f3c-eabd-4579-9bbb-0cda0ddacb5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D9EBF143E4924593C35B840F33BB7C" ma:contentTypeVersion="13" ma:contentTypeDescription="Create a new document." ma:contentTypeScope="" ma:versionID="b0a1c9ff2689c971d56c14b7c2412a2f">
  <xsd:schema xmlns:xsd="http://www.w3.org/2001/XMLSchema" xmlns:xs="http://www.w3.org/2001/XMLSchema" xmlns:p="http://schemas.microsoft.com/office/2006/metadata/properties" xmlns:ns2="0d368f3c-eabd-4579-9bbb-0cda0ddacb5b" xmlns:ns3="bd75699e-a31b-434e-a8ad-4785d42fb078" targetNamespace="http://schemas.microsoft.com/office/2006/metadata/properties" ma:root="true" ma:fieldsID="620f584996adfea87aad146c29340e7f" ns2:_="" ns3:_="">
    <xsd:import namespace="0d368f3c-eabd-4579-9bbb-0cda0ddacb5b"/>
    <xsd:import namespace="bd75699e-a31b-434e-a8ad-4785d42fb0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368f3c-eabd-4579-9bbb-0cda0ddac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f23e6f-48d9-42e5-a09f-a746a6f8a3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75699e-a31b-434e-a8ad-4785d42fb0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5c01c2f-2636-436c-90dc-288a8fc28e7b}" ma:internalName="TaxCatchAll" ma:showField="CatchAllData" ma:web="bd75699e-a31b-434e-a8ad-4785d42fb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C75D84-4BD5-4712-933E-213A417E106D}">
  <ds:schemaRefs>
    <ds:schemaRef ds:uri="http://schemas.microsoft.com/office/2006/documentManagement/types"/>
    <ds:schemaRef ds:uri="http://purl.org/dc/terms/"/>
    <ds:schemaRef ds:uri="http://www.w3.org/XML/1998/namespace"/>
    <ds:schemaRef ds:uri="bd75699e-a31b-434e-a8ad-4785d42fb078"/>
    <ds:schemaRef ds:uri="http://purl.org/dc/dcmitype/"/>
    <ds:schemaRef ds:uri="0d368f3c-eabd-4579-9bbb-0cda0ddacb5b"/>
    <ds:schemaRef ds:uri="http://schemas.microsoft.com/office/infopath/2007/PartnerControls"/>
    <ds:schemaRef ds:uri="http://schemas.microsoft.com/office/2006/metadata/properti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F50814D4-B30C-4EC8-B445-BB32EF833AD0}">
  <ds:schemaRefs>
    <ds:schemaRef ds:uri="http://schemas.microsoft.com/sharepoint/v3/contenttype/forms"/>
  </ds:schemaRefs>
</ds:datastoreItem>
</file>

<file path=customXml/itemProps3.xml><?xml version="1.0" encoding="utf-8"?>
<ds:datastoreItem xmlns:ds="http://schemas.openxmlformats.org/officeDocument/2006/customXml" ds:itemID="{DCD028E3-3EF4-476D-A84C-56AF18F8E1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368f3c-eabd-4579-9bbb-0cda0ddacb5b"/>
    <ds:schemaRef ds:uri="bd75699e-a31b-434e-a8ad-4785d42fb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Instructions</vt:lpstr>
      <vt:lpstr>Application Detail</vt:lpstr>
      <vt:lpstr>Narrative</vt:lpstr>
      <vt:lpstr>Consortium Budget Overview</vt:lpstr>
      <vt:lpstr>Consortium-Lead</vt:lpstr>
      <vt:lpstr>CM-1</vt:lpstr>
      <vt:lpstr>CM-2</vt:lpstr>
      <vt:lpstr>CM-3</vt:lpstr>
      <vt:lpstr>CM-4</vt:lpstr>
      <vt:lpstr>CM-5</vt:lpstr>
      <vt:lpstr>CM-6</vt:lpstr>
      <vt:lpstr>'Consortium-Lead'!Print_Area</vt:lpstr>
      <vt:lpstr>'CM-1'!Print_Titles</vt:lpstr>
      <vt:lpstr>'CM-2'!Print_Titles</vt:lpstr>
      <vt:lpstr>'CM-3'!Print_Titles</vt:lpstr>
      <vt:lpstr>'CM-4'!Print_Titles</vt:lpstr>
      <vt:lpstr>'Consortium Budget Overview'!Print_Titles</vt:lpstr>
      <vt:lpstr>'Consortium-Lead'!Print_Titles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11Admin</dc:creator>
  <cp:keywords/>
  <dc:description/>
  <cp:lastModifiedBy>Linh Khanh Nguyen</cp:lastModifiedBy>
  <cp:revision/>
  <dcterms:created xsi:type="dcterms:W3CDTF">2025-05-19T07:18:59Z</dcterms:created>
  <dcterms:modified xsi:type="dcterms:W3CDTF">2026-05-14T09:14:52Z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0x01010070D9EBF143E4924593C35B840F33BB7C</vt:lpwstr>
  </property>
  <property fmtid="{D5CDD505-2E9C-101B-9397-08002B2CF9AE}" pid="3" name="MediaServiceImageTags">
    <vt:lpwstr/>
  </property>
  <property fmtid="{D5CDD505-2E9C-101B-9397-08002B2CF9AE}" pid="4" name="_dlc_DocIdItemGuid">
    <vt:lpwstr>447f5a6a-3d6e-4535-b41d-ba7e2d234c85</vt:lpwstr>
  </property>
  <property fmtid="{D5CDD505-2E9C-101B-9397-08002B2CF9AE}" pid="5" name="Order">
    <vt:r8>664800</vt:r8>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TriggerFlowInfo">
    <vt:lpwstr/>
  </property>
  <property fmtid="{D5CDD505-2E9C-101B-9397-08002B2CF9AE}" pid="10" name="ComplianceAssetId">
    <vt:lpwstr/>
  </property>
  <property fmtid="{D5CDD505-2E9C-101B-9397-08002B2CF9AE}" pid="11" name="TemplateUrl">
    <vt:lpwstr/>
  </property>
</Properties>
</file>